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tabRatio="825"/>
  </bookViews>
  <sheets>
    <sheet name="Бланк заказа" sheetId="1" r:id="rId1"/>
    <sheet name="5686" sheetId="158" r:id="rId2"/>
    <sheet name="5201" sheetId="52" r:id="rId3"/>
    <sheet name="9819" sheetId="157" r:id="rId4"/>
    <sheet name="8220" sheetId="27" r:id="rId5"/>
    <sheet name="5199" sheetId="17" r:id="rId6"/>
    <sheet name="5180" sheetId="10" r:id="rId7"/>
    <sheet name="8212" sheetId="108" r:id="rId8"/>
    <sheet name="8288" sheetId="127" r:id="rId9"/>
    <sheet name="9826" sheetId="147" r:id="rId10"/>
    <sheet name="6317" sheetId="145" r:id="rId11"/>
    <sheet name="6810" sheetId="142" r:id="rId12"/>
    <sheet name="8811" sheetId="136" r:id="rId13"/>
    <sheet name="8293" sheetId="132" r:id="rId14"/>
    <sheet name="5181" sheetId="58" r:id="rId15"/>
    <sheet name="6855" sheetId="129" r:id="rId16"/>
    <sheet name="2673" sheetId="156" r:id="rId17"/>
    <sheet name="8296" sheetId="130" r:id="rId18"/>
    <sheet name="5222" sheetId="155" r:id="rId19"/>
    <sheet name="2670" sheetId="154" r:id="rId20"/>
    <sheet name="2667" sheetId="153" r:id="rId21"/>
    <sheet name="2669" sheetId="152" r:id="rId22"/>
    <sheet name="6312" sheetId="4" r:id="rId23"/>
    <sheet name="5216" sheetId="5" r:id="rId24"/>
    <sheet name="6675" sheetId="6" r:id="rId25"/>
    <sheet name="5203" sheetId="15" r:id="rId26"/>
    <sheet name="5200" sheetId="18" r:id="rId27"/>
    <sheet name="8283" sheetId="19" r:id="rId28"/>
    <sheet name="8285" sheetId="20" r:id="rId29"/>
    <sheet name="9822" sheetId="21" r:id="rId30"/>
    <sheet name="9823" sheetId="22" r:id="rId31"/>
    <sheet name="6613" sheetId="23" r:id="rId32"/>
    <sheet name="8211" sheetId="24" r:id="rId33"/>
    <sheet name="6669" sheetId="25" r:id="rId34"/>
    <sheet name="8217" sheetId="28" r:id="rId35"/>
    <sheet name="6676" sheetId="29" r:id="rId36"/>
    <sheet name="8270" sheetId="30" r:id="rId37"/>
    <sheet name="9820" sheetId="31" r:id="rId38"/>
    <sheet name="9818" sheetId="32" r:id="rId39"/>
    <sheet name="8231" sheetId="34" r:id="rId40"/>
    <sheet name="8235" sheetId="35" r:id="rId41"/>
    <sheet name="9915" sheetId="36" r:id="rId42"/>
    <sheet name="5192" sheetId="38" r:id="rId43"/>
    <sheet name="5207" sheetId="39" r:id="rId44"/>
    <sheet name="5205" sheetId="40" r:id="rId45"/>
    <sheet name="5208" sheetId="41" r:id="rId46"/>
    <sheet name="9821" sheetId="42" r:id="rId47"/>
    <sheet name="8280" sheetId="43" r:id="rId48"/>
    <sheet name="3311" sheetId="44" r:id="rId49"/>
    <sheet name="6671" sheetId="45" r:id="rId50"/>
    <sheet name="8265" sheetId="46" r:id="rId51"/>
    <sheet name="6673" sheetId="47" r:id="rId52"/>
    <sheet name="6821" sheetId="49" r:id="rId53"/>
    <sheet name="5191" sheetId="50" r:id="rId54"/>
    <sheet name="9910" sheetId="53" r:id="rId55"/>
    <sheet name="7776" sheetId="54" r:id="rId56"/>
    <sheet name="6682" sheetId="55" r:id="rId57"/>
    <sheet name="8268" sheetId="56" r:id="rId58"/>
    <sheet name="6805" sheetId="57" r:id="rId59"/>
    <sheet name="5188" sheetId="59" r:id="rId60"/>
    <sheet name="8250" sheetId="61" r:id="rId61"/>
    <sheet name="9817" sheetId="62" r:id="rId62"/>
    <sheet name="6829" sheetId="63" r:id="rId63"/>
    <sheet name="8269" sheetId="64" r:id="rId64"/>
    <sheet name="8251" sheetId="65" r:id="rId65"/>
    <sheet name="8277" sheetId="67" r:id="rId66"/>
    <sheet name="7766" sheetId="70" r:id="rId67"/>
    <sheet name="3612" sheetId="69" r:id="rId68"/>
    <sheet name="3611" sheetId="72" r:id="rId69"/>
    <sheet name="3526" sheetId="73" r:id="rId70"/>
    <sheet name="3525" sheetId="74" r:id="rId71"/>
    <sheet name="3520" sheetId="75" r:id="rId72"/>
    <sheet name="1049" sheetId="76" r:id="rId73"/>
    <sheet name="1037" sheetId="77" r:id="rId74"/>
    <sheet name="3523" sheetId="78" r:id="rId75"/>
    <sheet name="3524" sheetId="79" r:id="rId76"/>
    <sheet name="3522" sheetId="80" r:id="rId77"/>
    <sheet name="K5" sheetId="81" r:id="rId78"/>
    <sheet name="3519" sheetId="82" r:id="rId79"/>
    <sheet name="К6" sheetId="83" r:id="rId80"/>
    <sheet name="k7" sheetId="84" r:id="rId81"/>
    <sheet name="1047" sheetId="85" r:id="rId82"/>
    <sheet name="1028" sheetId="86" r:id="rId83"/>
    <sheet name="1027" sheetId="87" r:id="rId84"/>
    <sheet name="2018" sheetId="88" r:id="rId85"/>
    <sheet name="1038" sheetId="89" r:id="rId86"/>
    <sheet name="2030" sheetId="90" r:id="rId87"/>
    <sheet name="2021" sheetId="91" r:id="rId88"/>
    <sheet name="2022" sheetId="92" r:id="rId89"/>
    <sheet name="1039" sheetId="93" r:id="rId90"/>
    <sheet name="3517" sheetId="94" r:id="rId91"/>
    <sheet name="2019" sheetId="95" r:id="rId92"/>
    <sheet name="2023" sheetId="96" r:id="rId93"/>
    <sheet name="6820" sheetId="97" r:id="rId94"/>
    <sheet name="8237" sheetId="98" r:id="rId95"/>
    <sheet name="8232" sheetId="100" r:id="rId96"/>
    <sheet name="8236" sheetId="101" r:id="rId97"/>
    <sheet name="8289" sheetId="105" r:id="rId98"/>
    <sheet name="8287" sheetId="107" r:id="rId99"/>
    <sheet name="8257" sheetId="109" r:id="rId100"/>
    <sheet name="8227" sheetId="111" r:id="rId101"/>
    <sheet name="5189" sheetId="113" r:id="rId102"/>
    <sheet name="5190" sheetId="114" r:id="rId103"/>
    <sheet name="6831" sheetId="115" r:id="rId104"/>
    <sheet name="6832" sheetId="118" r:id="rId105"/>
    <sheet name="5197" sheetId="119" r:id="rId106"/>
    <sheet name="5683" sheetId="121" r:id="rId107"/>
    <sheet name="5681" sheetId="122" r:id="rId108"/>
    <sheet name="5558" sheetId="123" r:id="rId109"/>
    <sheet name="5680" sheetId="124" r:id="rId110"/>
    <sheet name="5678" sheetId="125" r:id="rId111"/>
    <sheet name="6315" sheetId="126" r:id="rId112"/>
    <sheet name="3518" sheetId="128" r:id="rId113"/>
    <sheet name="6316" sheetId="131" r:id="rId114"/>
    <sheet name="5196" sheetId="134" r:id="rId115"/>
    <sheet name="8299" sheetId="135" r:id="rId116"/>
    <sheet name="2311" sheetId="138" r:id="rId117"/>
    <sheet name="8297" sheetId="139" r:id="rId118"/>
    <sheet name="2316" sheetId="141" r:id="rId119"/>
    <sheet name="5217" sheetId="148" r:id="rId120"/>
    <sheet name="5682" sheetId="150" r:id="rId121"/>
  </sheets>
  <definedNames>
    <definedName name="_xlnm._FilterDatabase" localSheetId="0" hidden="1">'Бланк заказа'!$F$1:$F$468</definedName>
    <definedName name="_xlnm.Print_Area" localSheetId="0">'Бланк заказа'!$A$1:$J$686</definedName>
  </definedNames>
  <calcPr calcId="145621" refMode="R1C1"/>
</workbook>
</file>

<file path=xl/calcChain.xml><?xml version="1.0" encoding="utf-8"?>
<calcChain xmlns="http://schemas.openxmlformats.org/spreadsheetml/2006/main">
  <c r="J560" i="1" l="1"/>
  <c r="J349" i="1"/>
  <c r="J350" i="1"/>
  <c r="J351" i="1"/>
  <c r="J352" i="1"/>
  <c r="J353" i="1"/>
  <c r="J354" i="1"/>
  <c r="J523" i="1"/>
  <c r="J198" i="1" l="1"/>
  <c r="J25" i="1"/>
  <c r="J26" i="1"/>
  <c r="J24" i="1"/>
  <c r="J111" i="1"/>
  <c r="J112" i="1"/>
  <c r="J645" i="1"/>
  <c r="J580" i="1"/>
  <c r="J578" i="1"/>
  <c r="I3" i="1"/>
  <c r="J442" i="1"/>
  <c r="J290" i="1"/>
  <c r="J239" i="1"/>
  <c r="J240" i="1"/>
  <c r="J241" i="1"/>
  <c r="J242" i="1"/>
  <c r="J569" i="1"/>
  <c r="J570" i="1"/>
  <c r="J571" i="1"/>
  <c r="J572" i="1"/>
  <c r="J573" i="1"/>
  <c r="J574" i="1"/>
  <c r="J568" i="1"/>
  <c r="J126" i="1"/>
  <c r="J127" i="1"/>
  <c r="J128" i="1"/>
  <c r="J129" i="1"/>
  <c r="J130" i="1"/>
  <c r="J131" i="1"/>
  <c r="J118" i="1"/>
  <c r="J119" i="1"/>
  <c r="J120" i="1"/>
  <c r="J256" i="1" l="1"/>
  <c r="J257" i="1"/>
  <c r="J258" i="1"/>
  <c r="J143" i="1"/>
  <c r="J149" i="1"/>
  <c r="J150" i="1"/>
  <c r="J47" i="1"/>
  <c r="J48" i="1"/>
  <c r="J45" i="1"/>
  <c r="J430" i="1"/>
  <c r="J431" i="1"/>
  <c r="J432" i="1"/>
  <c r="J433" i="1"/>
  <c r="J52" i="1"/>
  <c r="J53" i="1"/>
  <c r="J54" i="1"/>
  <c r="J55" i="1"/>
  <c r="J56" i="1"/>
  <c r="J57" i="1"/>
  <c r="J68" i="1"/>
  <c r="J444" i="1"/>
  <c r="J110" i="1"/>
  <c r="J44" i="1"/>
  <c r="J43" i="1"/>
  <c r="J41" i="1"/>
  <c r="J40" i="1"/>
  <c r="J39" i="1"/>
  <c r="J38" i="1"/>
  <c r="J73" i="1"/>
  <c r="J29" i="1"/>
  <c r="J31" i="1"/>
  <c r="J34" i="1"/>
  <c r="J20" i="1" l="1"/>
  <c r="J21" i="1"/>
  <c r="J23" i="1"/>
  <c r="J22" i="1"/>
  <c r="J19" i="1"/>
  <c r="J680" i="1"/>
  <c r="J466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8" i="1"/>
  <c r="J559" i="1"/>
  <c r="J561" i="1"/>
  <c r="J562" i="1"/>
  <c r="J563" i="1"/>
  <c r="J564" i="1"/>
  <c r="J565" i="1"/>
  <c r="J566" i="1"/>
  <c r="J567" i="1"/>
  <c r="J576" i="1"/>
  <c r="J579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3" i="1"/>
  <c r="J624" i="1"/>
  <c r="J625" i="1"/>
  <c r="J626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5" i="1"/>
  <c r="J676" i="1"/>
  <c r="J677" i="1"/>
  <c r="J678" i="1"/>
  <c r="J679" i="1"/>
  <c r="J681" i="1"/>
  <c r="J682" i="1"/>
  <c r="J683" i="1"/>
  <c r="J684" i="1"/>
  <c r="J468" i="1"/>
  <c r="J445" i="1"/>
  <c r="J446" i="1"/>
  <c r="J447" i="1"/>
  <c r="J448" i="1"/>
  <c r="J449" i="1"/>
  <c r="J450" i="1"/>
  <c r="J434" i="1"/>
  <c r="J435" i="1"/>
  <c r="J436" i="1"/>
  <c r="J437" i="1"/>
  <c r="J438" i="1"/>
  <c r="J439" i="1"/>
  <c r="J440" i="1"/>
  <c r="J441" i="1"/>
  <c r="J443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39" i="1"/>
  <c r="J340" i="1"/>
  <c r="J341" i="1"/>
  <c r="J342" i="1"/>
  <c r="J343" i="1"/>
  <c r="J344" i="1"/>
  <c r="J345" i="1"/>
  <c r="J326" i="1"/>
  <c r="J327" i="1"/>
  <c r="J328" i="1"/>
  <c r="J329" i="1"/>
  <c r="J330" i="1"/>
  <c r="J288" i="1"/>
  <c r="J289" i="1"/>
  <c r="J283" i="1"/>
  <c r="J263" i="1"/>
  <c r="J264" i="1"/>
  <c r="J265" i="1"/>
  <c r="J266" i="1"/>
  <c r="J267" i="1"/>
  <c r="J268" i="1"/>
  <c r="J255" i="1"/>
  <c r="J259" i="1"/>
  <c r="J260" i="1"/>
  <c r="J261" i="1"/>
  <c r="J262" i="1"/>
  <c r="J132" i="1"/>
  <c r="J133" i="1"/>
  <c r="J134" i="1"/>
  <c r="J104" i="1"/>
  <c r="J103" i="1"/>
  <c r="J102" i="1"/>
  <c r="J101" i="1"/>
  <c r="J100" i="1"/>
  <c r="J99" i="1"/>
  <c r="J98" i="1"/>
  <c r="J96" i="1"/>
  <c r="J95" i="1"/>
  <c r="J94" i="1"/>
  <c r="J90" i="1"/>
  <c r="J89" i="1"/>
  <c r="J88" i="1"/>
  <c r="J87" i="1"/>
  <c r="J86" i="1"/>
  <c r="J85" i="1"/>
  <c r="J82" i="1"/>
  <c r="J81" i="1"/>
  <c r="J80" i="1"/>
  <c r="J79" i="1"/>
  <c r="J78" i="1"/>
  <c r="J77" i="1"/>
  <c r="J76" i="1"/>
  <c r="J75" i="1"/>
  <c r="J74" i="1"/>
  <c r="J72" i="1"/>
  <c r="J105" i="1"/>
  <c r="J71" i="1"/>
  <c r="J70" i="1"/>
  <c r="J69" i="1"/>
  <c r="J51" i="1"/>
  <c r="J50" i="1"/>
  <c r="J49" i="1"/>
  <c r="J247" i="1"/>
  <c r="J248" i="1"/>
  <c r="J224" i="1"/>
  <c r="J287" i="1"/>
  <c r="J498" i="1"/>
  <c r="J108" i="1" l="1"/>
  <c r="J107" i="1"/>
  <c r="J106" i="1"/>
  <c r="J179" i="1"/>
  <c r="J180" i="1"/>
  <c r="J181" i="1"/>
  <c r="J182" i="1"/>
  <c r="J183" i="1"/>
  <c r="J184" i="1"/>
  <c r="J185" i="1"/>
  <c r="J113" i="1"/>
  <c r="J186" i="1"/>
  <c r="J187" i="1"/>
  <c r="J188" i="1"/>
  <c r="J189" i="1"/>
  <c r="J190" i="1"/>
  <c r="J191" i="1"/>
  <c r="J192" i="1"/>
  <c r="J361" i="1" l="1"/>
  <c r="J272" i="1"/>
  <c r="J273" i="1"/>
  <c r="J274" i="1"/>
  <c r="J275" i="1"/>
  <c r="J207" i="1" l="1"/>
  <c r="J208" i="1"/>
  <c r="J209" i="1"/>
  <c r="J202" i="1"/>
  <c r="J203" i="1"/>
  <c r="J204" i="1"/>
  <c r="J205" i="1"/>
  <c r="J206" i="1"/>
  <c r="J210" i="1"/>
  <c r="J109" i="1"/>
  <c r="J123" i="1"/>
  <c r="J122" i="1"/>
  <c r="J121" i="1"/>
  <c r="J117" i="1"/>
  <c r="J116" i="1"/>
  <c r="J115" i="1"/>
  <c r="J358" i="1"/>
  <c r="J157" i="1"/>
  <c r="J158" i="1"/>
  <c r="J160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175" i="1"/>
  <c r="J176" i="1"/>
  <c r="J177" i="1"/>
  <c r="J125" i="1"/>
  <c r="J124" i="1"/>
  <c r="J469" i="1"/>
  <c r="J495" i="1"/>
  <c r="J488" i="1"/>
  <c r="J336" i="1"/>
  <c r="J318" i="1"/>
  <c r="J319" i="1"/>
  <c r="J320" i="1"/>
  <c r="J276" i="1"/>
  <c r="J271" i="1"/>
  <c r="J244" i="1"/>
  <c r="J214" i="1"/>
  <c r="J151" i="1"/>
  <c r="J293" i="1"/>
  <c r="J294" i="1"/>
  <c r="J139" i="1"/>
  <c r="J140" i="1"/>
  <c r="J141" i="1"/>
  <c r="J152" i="1"/>
  <c r="J153" i="1"/>
  <c r="J154" i="1"/>
  <c r="J155" i="1"/>
  <c r="J156" i="1"/>
  <c r="J159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8" i="1"/>
  <c r="J456" i="1"/>
  <c r="J201" i="1"/>
  <c r="J324" i="1" l="1"/>
  <c r="J331" i="1"/>
  <c r="J332" i="1"/>
  <c r="J333" i="1"/>
  <c r="J334" i="1"/>
  <c r="J335" i="1"/>
  <c r="J337" i="1"/>
  <c r="J338" i="1"/>
  <c r="J347" i="1"/>
  <c r="J348" i="1"/>
  <c r="J355" i="1"/>
  <c r="J357" i="1"/>
  <c r="J359" i="1"/>
  <c r="J360" i="1"/>
  <c r="J362" i="1"/>
  <c r="J363" i="1"/>
  <c r="J391" i="1"/>
  <c r="J451" i="1"/>
  <c r="J452" i="1"/>
  <c r="J453" i="1"/>
  <c r="J454" i="1"/>
  <c r="J455" i="1"/>
  <c r="J460" i="1"/>
  <c r="J461" i="1"/>
  <c r="J462" i="1"/>
  <c r="J471" i="1"/>
  <c r="J473" i="1"/>
  <c r="J474" i="1"/>
  <c r="J475" i="1"/>
  <c r="J476" i="1"/>
  <c r="J481" i="1"/>
  <c r="J483" i="1"/>
  <c r="J484" i="1"/>
  <c r="J485" i="1"/>
  <c r="J486" i="1"/>
  <c r="J487" i="1"/>
  <c r="J489" i="1"/>
  <c r="J491" i="1"/>
  <c r="J492" i="1"/>
  <c r="J493" i="1"/>
  <c r="J494" i="1"/>
  <c r="J284" i="1"/>
  <c r="J285" i="1"/>
  <c r="J286" i="1"/>
  <c r="J291" i="1"/>
  <c r="J292" i="1"/>
  <c r="J313" i="1"/>
  <c r="J316" i="1"/>
  <c r="J317" i="1"/>
  <c r="J321" i="1"/>
  <c r="J282" i="1"/>
  <c r="J281" i="1"/>
  <c r="J280" i="1"/>
  <c r="J278" i="1"/>
  <c r="J279" i="1"/>
  <c r="J277" i="1"/>
  <c r="J269" i="1"/>
  <c r="J270" i="1"/>
  <c r="J254" i="1"/>
  <c r="J245" i="1"/>
  <c r="J246" i="1"/>
  <c r="J249" i="1"/>
  <c r="J250" i="1"/>
  <c r="J251" i="1"/>
  <c r="J252" i="1"/>
  <c r="J232" i="1"/>
  <c r="J219" i="1"/>
  <c r="J229" i="1"/>
  <c r="J230" i="1"/>
  <c r="J231" i="1"/>
  <c r="J211" i="1"/>
  <c r="J212" i="1"/>
  <c r="J213" i="1"/>
  <c r="J215" i="1"/>
  <c r="J216" i="1"/>
  <c r="J217" i="1"/>
  <c r="J218" i="1"/>
  <c r="J220" i="1"/>
  <c r="J221" i="1"/>
  <c r="J223" i="1"/>
  <c r="J225" i="1"/>
  <c r="J193" i="1"/>
  <c r="J194" i="1"/>
  <c r="J195" i="1"/>
  <c r="J196" i="1"/>
  <c r="J197" i="1"/>
  <c r="J199" i="1"/>
  <c r="J200" i="1"/>
  <c r="J15" i="1"/>
  <c r="J16" i="1"/>
  <c r="J17" i="1"/>
  <c r="J3" i="1" l="1"/>
</calcChain>
</file>

<file path=xl/sharedStrings.xml><?xml version="1.0" encoding="utf-8"?>
<sst xmlns="http://schemas.openxmlformats.org/spreadsheetml/2006/main" count="2297" uniqueCount="246">
  <si>
    <t>бюст</t>
  </si>
  <si>
    <t>B</t>
  </si>
  <si>
    <t>черный</t>
  </si>
  <si>
    <t xml:space="preserve"> 75-2/80-2/85-2</t>
  </si>
  <si>
    <t>бежевый</t>
  </si>
  <si>
    <t>пудра</t>
  </si>
  <si>
    <t>молоко</t>
  </si>
  <si>
    <t>белый</t>
  </si>
  <si>
    <t>C</t>
  </si>
  <si>
    <t xml:space="preserve"> 80-2/85-2/90-2</t>
  </si>
  <si>
    <t>D</t>
  </si>
  <si>
    <t>80-1/85-2/90-2/95-1</t>
  </si>
  <si>
    <t>светло-серый</t>
  </si>
  <si>
    <t xml:space="preserve">   75-2/80-2/85-2 </t>
  </si>
  <si>
    <t>молоко (шампань)</t>
  </si>
  <si>
    <t xml:space="preserve"> 80-1/85-1/90-1/95-1/100-1/105/1 </t>
  </si>
  <si>
    <t xml:space="preserve"> 80-2/85-2/90-2 </t>
  </si>
  <si>
    <t>синий</t>
  </si>
  <si>
    <t>красный</t>
  </si>
  <si>
    <t>75-2/80-2/85-2</t>
  </si>
  <si>
    <t>бордо</t>
  </si>
  <si>
    <t>С</t>
  </si>
  <si>
    <t>слива</t>
  </si>
  <si>
    <t>80-2/85-2/90-2</t>
  </si>
  <si>
    <t xml:space="preserve"> 80-1/85-1/90-2/95-1/100-1</t>
  </si>
  <si>
    <t>т.синий</t>
  </si>
  <si>
    <t>В</t>
  </si>
  <si>
    <t xml:space="preserve">80-2/85-2/90-2 </t>
  </si>
  <si>
    <t>75-1/80-1/85-1</t>
  </si>
  <si>
    <t xml:space="preserve">75-1/80-2/85-2/90-1 </t>
  </si>
  <si>
    <t xml:space="preserve">   75-2/80-2/85-2</t>
  </si>
  <si>
    <t>темно-серый</t>
  </si>
  <si>
    <t>сумрачно- белый</t>
  </si>
  <si>
    <t>серый</t>
  </si>
  <si>
    <t>изумруд</t>
  </si>
  <si>
    <t>св. розовый</t>
  </si>
  <si>
    <t>красный (слива)</t>
  </si>
  <si>
    <t>80-1/85-2/90-2/100-1</t>
  </si>
  <si>
    <t>шоколад</t>
  </si>
  <si>
    <t>Е</t>
  </si>
  <si>
    <t>к-кт</t>
  </si>
  <si>
    <t>черно-белый</t>
  </si>
  <si>
    <t>черно-бежевый</t>
  </si>
  <si>
    <t>черный в горошек</t>
  </si>
  <si>
    <t>красный в горошек</t>
  </si>
  <si>
    <t xml:space="preserve"> 75-1/80-2/85-2/90-1 </t>
  </si>
  <si>
    <t xml:space="preserve">  75-2/80-2/85-2 </t>
  </si>
  <si>
    <t xml:space="preserve"> 75-1/80-2/85-2/90-1</t>
  </si>
  <si>
    <t xml:space="preserve"> 80-1/85-2/90-2/95-1</t>
  </si>
  <si>
    <t xml:space="preserve">С </t>
  </si>
  <si>
    <t>бирюза</t>
  </si>
  <si>
    <t xml:space="preserve">   85-1/90-2/95-2/100-1</t>
  </si>
  <si>
    <t>розовый</t>
  </si>
  <si>
    <t>сирень</t>
  </si>
  <si>
    <t xml:space="preserve">  80-2/85-2/90-2 </t>
  </si>
  <si>
    <t>Бюстгальтер с формованными чашками и эффектом Push-Up. Декорированный бок, бретели съемные.</t>
  </si>
  <si>
    <t>НАЗАД К КАТАЛОГУ</t>
  </si>
  <si>
    <t>Бюстгальтер- балконет  спейсер. Бретели съёмные, регулируемые.</t>
  </si>
  <si>
    <t xml:space="preserve"> Бюстгальтер Push-Up.  На чашках отделка кружевом, бретели регулируемые.</t>
  </si>
  <si>
    <t>Бюстгальтер с формованными чашками на косточке с небольшим "пуш-ап" эффектом . Отстегивающиеся бретели.</t>
  </si>
  <si>
    <t>Бюстгальтер с формованными чашками и фигурным "пуш-ап", выполненный из гладкой микрофибры, стан по бокам с бесшовным обрезным краем, на чашках ажурные вставки по верхнему краю, декоративная подвеска в центре, съёмные  бретели.</t>
  </si>
  <si>
    <t xml:space="preserve">Формованный бюстгальтер с  гладким, широким боком и усиленной бретелью, бретели регулируются. </t>
  </si>
  <si>
    <t xml:space="preserve"> Бюстгальтер с формованными чашками,  на чашках отделка кружевом в сочетании с  микросеткой, бретели регулируемые.</t>
  </si>
  <si>
    <t>Бюстгальтер с формованными чашками, бретели регулируемые.</t>
  </si>
  <si>
    <t>Гладкий бюстгальтер с формованными чашками  "пуш-ап",  с бесшовным обрезным краем. Съёмные регулируемые бретели</t>
  </si>
  <si>
    <t>Комплект: Бюстгальтер с формованными чашками, декорирован кружевом и стразами, трусики танга</t>
  </si>
  <si>
    <t>Гладкий, формованный бюст со съемными бретелями. Спинка широкая.</t>
  </si>
  <si>
    <t>Бюстгальтер с формованными чашками и эффектом Push-Up выполненный из легкого кружева, переходящий на бретель.</t>
  </si>
  <si>
    <t xml:space="preserve">  Бюстгальтер кружевной с формованными чашками "пуш-ап", чашки декорированы эластичной тесьмой-резинкой.</t>
  </si>
  <si>
    <t>Бюстгальтер с формованными чашками,  на чашках отделка тесьмой в сочетании с  микросеткой, бретели регулируемые. Трусы классические.</t>
  </si>
  <si>
    <t>Кружевной бралетт, с изящным кружевом под грудью, без косточек, с атласной лентой под грудью, бретели регулируемые.</t>
  </si>
  <si>
    <t>Бюстгальтер -формованная чашка с эфектом напыления "под кожу". Бретели съёмные регулируемые.</t>
  </si>
  <si>
    <t xml:space="preserve">Гладкий бюстгальтер  Push-Up с формованной чашкой,  бретели регулируемые ,  с отделкой стразами. </t>
  </si>
  <si>
    <t>Бюстгальтер  с гладкими формованными чашками , гладкий  бок, бретели регулируемы, не съемный.</t>
  </si>
  <si>
    <t>Бюстгальтер с формованными чашками и широкой корсетной частью, выполненный из кружева, переходящего на бретели</t>
  </si>
  <si>
    <t>Бюстгальтер гладкий бесшовный, без косточек, бретели регулируемые</t>
  </si>
  <si>
    <t>Комплект женского белья. Бюстгальтер с формованными чашками, эффектом Push-Up, отделка кружевом в сочетании с микросеткой. Бретели регулируются по длине, съемные. Трусы слипы средней посадки.</t>
  </si>
  <si>
    <t>Комплект: Бюстгальтер с формованными чашками, чашки из плотного поролона,  съемные широкие регулируемые бретели. Трусы-бразильяна</t>
  </si>
  <si>
    <t>Бюстгальтер кружевной, чашка формованная, бретели съемные, регулируемые</t>
  </si>
  <si>
    <t>Бюстгальтер с формованными чашками, с эффектом "пуш-ап", на чашках отделка кружевом, стразы. Бретели съёмные регулируемые. Трусы танго.</t>
  </si>
  <si>
    <t>Бюстгальтер с формованными чашками, бочок отделан стекой, бретели регулируемые</t>
  </si>
  <si>
    <t>светло- розовый</t>
  </si>
  <si>
    <t>Бюстгальтер с формованными чашками, декорирован кружевом, трусики слипы кружевные, атласный бантик.</t>
  </si>
  <si>
    <t>Бюстгальтер с формованными чашками и съемными бретелями, тонкий поролон.</t>
  </si>
  <si>
    <t>Бюстгальтер с формованными чашками Push-up, гладкий широкий бок, бретели регулируемые.</t>
  </si>
  <si>
    <t>Бюстгальтер с формованными чашками Push-up, отделка стразами на бретелях, бретели регулируемые.</t>
  </si>
  <si>
    <t xml:space="preserve">Бюстгальтер с формованными  чашками,  бретели регулируемые, с отделкой стразами. Широкий пояс по нижней части изделия. </t>
  </si>
  <si>
    <t>Гладкий бюстгальтер Push-up, бретели съемные,  регулируются</t>
  </si>
  <si>
    <t xml:space="preserve">Бюстгальтер с формованными чашками из гладкой микрофибры,  регулируемые съёмные бретели, декоративный элемент на пермычке. </t>
  </si>
  <si>
    <t>Бюстгальтер- балконет  с формованными чашками, бретели съёмные и регулируемые</t>
  </si>
  <si>
    <t xml:space="preserve"> Бюстгальтер-балконет  с формованными чашками, бретели съёмные и регулируемые</t>
  </si>
  <si>
    <t xml:space="preserve"> Бюстгальтер с формованными чашками и эффектом "пуш-ап".  Бретели не съемные.</t>
  </si>
  <si>
    <t>Бюстгальтер-спейсер с атласной окантовкой по косточке и сетчатым бочком. Бретели регулируются по длине, не съемные.</t>
  </si>
  <si>
    <t>Гладкий бюстгальтер с формованной чашкой, съемные бретели регулируемые со стразами</t>
  </si>
  <si>
    <t xml:space="preserve"> Бюстгальтер с формованными чашками, "пуш-ап", выполнен из кружева.</t>
  </si>
  <si>
    <t>Бюстгальтер с формованными чашками из гладкой микрофибры, регулируемые съёмные бретели</t>
  </si>
  <si>
    <t>Бюстгальтер кружевной, без пуш-апа, бретели регулируемые.</t>
  </si>
  <si>
    <t>Комплект-бюстгальтер с формованной чашкой, небольшой "Пуш-ап" . Трусики-слип.</t>
  </si>
  <si>
    <t xml:space="preserve"> Бюстгальтер с формованными чашками с большим "пуш-ап",  бретели съёмные регулируемые. </t>
  </si>
  <si>
    <t>Бюстгальтер с формованными чашками , бретели съёмные регулируемые.</t>
  </si>
  <si>
    <t xml:space="preserve"> Бюстгальтер полностью кружевной с формованной чашкой "
Super Push-Up "
, съемные регулируемые бретели, стан узкий в мелкую сетку .</t>
  </si>
  <si>
    <t xml:space="preserve"> Бюстгальтер  -мягкая, кружевная чашка на косточке с поролоновой поддержкой ,  боковая часть из микросетки.</t>
  </si>
  <si>
    <t>Кружевной комплект: Бюстгальтер с формованными чашками, с эффектом "пуш-ап", бретели съёмные регулируемые. Трусики - бразильяны</t>
  </si>
  <si>
    <t>Комплект: бюстгальтер с формованными чашками,  на чашках отделка , бретели регулируемые. Трусы классические.</t>
  </si>
  <si>
    <t>Бюстгальтер кружевной с формованной чашкой " Super Push-Up ", съемные регулируемые бретели  по спинке.</t>
  </si>
  <si>
    <t>Бюстгальтер полностью кружевной формованый чашкой Super Push-Up  Съемные регулируемые бретели</t>
  </si>
  <si>
    <t>Гладкий бюстгальтер с формованными чашками  "пуш-ап". Съёмные регулируемые бретели.</t>
  </si>
  <si>
    <t>Комплект: бюстгальтер, ажурные трусики</t>
  </si>
  <si>
    <t>Трусы</t>
  </si>
  <si>
    <t>трусы</t>
  </si>
  <si>
    <t>М(42-44) L(44-46) XL (46-48)</t>
  </si>
  <si>
    <t xml:space="preserve"> Стринги  с бесшевным краем.</t>
  </si>
  <si>
    <t xml:space="preserve"> Кружевные слипы </t>
  </si>
  <si>
    <t>Кружевные стринги</t>
  </si>
  <si>
    <t>Трусики невидимки-слипы бесшовные, однотонные.</t>
  </si>
  <si>
    <t>Гладкие танго с отделкой по верхней части сеткой. По резинке идет кружево .</t>
  </si>
  <si>
    <t xml:space="preserve">пудра </t>
  </si>
  <si>
    <t>Гладкие трусы-слип с отделкой по верхней части сеткой. По резинке идет кружево .</t>
  </si>
  <si>
    <t xml:space="preserve">Кружевные трусы слип </t>
  </si>
  <si>
    <t>Трусы танго микрофибра узкий бок со стразами</t>
  </si>
  <si>
    <t>К5</t>
  </si>
  <si>
    <t xml:space="preserve">Трусы- кружевные танго. Боковая часть- отделка стразами. </t>
  </si>
  <si>
    <t>К6</t>
  </si>
  <si>
    <t>К7</t>
  </si>
  <si>
    <t>Стринги с кружевной вставкой сзади</t>
  </si>
  <si>
    <t>св.розовый</t>
  </si>
  <si>
    <t>Трусы слип с кружевной вставкой сзади</t>
  </si>
  <si>
    <t>Трусы стринг с кружевной вставкой сзади</t>
  </si>
  <si>
    <t>Трусы стринги гладкие</t>
  </si>
  <si>
    <t>Стринги женские, невидимки ткань с  перфорацией</t>
  </si>
  <si>
    <t>Трусики - слипы из эластичного перфорированного полотна, по поясу и ножке бесшовные клеевые края.</t>
  </si>
  <si>
    <t>Трусы невидимки, лазерная обработка края (Стринги)</t>
  </si>
  <si>
    <t xml:space="preserve"> пудра</t>
  </si>
  <si>
    <t>Трусы невидимки перфорация, лазерная обработка края</t>
  </si>
  <si>
    <t>Трусы невидимки, лазерная обработка края</t>
  </si>
  <si>
    <t>Трусики невидимки - стринги женские бесшовные с высокой линией талии.</t>
  </si>
  <si>
    <t xml:space="preserve">Трусы гладкие слип. По задней части идет отделка-полоска. </t>
  </si>
  <si>
    <t>ОПИСАНИЕ</t>
  </si>
  <si>
    <t>Артикул</t>
  </si>
  <si>
    <t>Вид</t>
  </si>
  <si>
    <t>Чашка</t>
  </si>
  <si>
    <t>Цвет</t>
  </si>
  <si>
    <t>Цена (руб)</t>
  </si>
  <si>
    <t>Сумма</t>
  </si>
  <si>
    <t>Заказ   Кол-во*</t>
  </si>
  <si>
    <t>При нажатии изображения увеличиваются</t>
  </si>
  <si>
    <t>ОБЪЕМ/КОЛ-ВО В ПАЛЛЕТЕ</t>
  </si>
  <si>
    <t>M-2шт,L-2шт,XL-2шт</t>
  </si>
  <si>
    <t xml:space="preserve">   80-2/85-2/90-2</t>
  </si>
  <si>
    <t>L-2шт,XL-2шт,XXL-2ш</t>
  </si>
  <si>
    <t xml:space="preserve">    75-2/80-2/85-2</t>
  </si>
  <si>
    <t>Бюстгальтер с формованными чашками с эффектом небольшого " Push-Up", выполненный из кружева и микросетки, бретели литые регулируемые.</t>
  </si>
  <si>
    <t>Бюстгальтер с формованными чашками с эффектом "Super Push-Up", бретели регулируемые.</t>
  </si>
  <si>
    <t>св.серый</t>
  </si>
  <si>
    <t xml:space="preserve">85-1/90-1/95-2/100-1/105-1 </t>
  </si>
  <si>
    <t xml:space="preserve"> Гладкий, формованный бюст со съемными бретелями. Спинка сеточка на двух крючках. Ткань с эффектом напыления. </t>
  </si>
  <si>
    <t xml:space="preserve">Формованный бюстгальтер с  декоративной отделкой из кружева, широкий бок, бретели регулируются. </t>
  </si>
  <si>
    <t xml:space="preserve"> </t>
  </si>
  <si>
    <t>комплект</t>
  </si>
  <si>
    <t xml:space="preserve"> 75-2/80-2/85-3</t>
  </si>
  <si>
    <t xml:space="preserve"> 80-2/85-2/90-3</t>
  </si>
  <si>
    <t xml:space="preserve"> 80-2/85-2/90-7</t>
  </si>
  <si>
    <t>E</t>
  </si>
  <si>
    <t xml:space="preserve"> 80-2/85-2/90-21</t>
  </si>
  <si>
    <t>т.серый</t>
  </si>
  <si>
    <t>кофе</t>
  </si>
  <si>
    <t>Бюстгальтер с формованными чашками на кости. Чашка комбинирована вставкой из микросетки переходящей в  бретель.</t>
  </si>
  <si>
    <t xml:space="preserve">Комплект: Бюстгальтер с формованными чашками, трусики-шорты. </t>
  </si>
  <si>
    <t xml:space="preserve"> 80-1/85-2/90-2/95-1 </t>
  </si>
  <si>
    <t xml:space="preserve"> 80-1/85-2/90-2/95-2</t>
  </si>
  <si>
    <t>Бюстгальтер с формованными гладкими чашками "пуш-ап" чашка комбинирована вставкой из микросетки переходящая в литую бретель</t>
  </si>
  <si>
    <t xml:space="preserve">Бюстгальтер с формованными чашками и съемными бретелями,тонкий поролон </t>
  </si>
  <si>
    <t>Бюстгальтер  с гладкими формованными чашками , гладкий  бок, бретели регулируемы,  съемный.</t>
  </si>
  <si>
    <t>Бюстгальтер -формованная чашка с отделкой по нижней части. Боковая часть - из микросетки.</t>
  </si>
  <si>
    <t>Бюстгальтер с формованными чашками, "пуш-ап", выполнен из кружева</t>
  </si>
  <si>
    <t xml:space="preserve"> Бюстгалтер кружевной с формованными чашками, и прозрачной сеткой по верхей части груди , бретели регулируемые</t>
  </si>
  <si>
    <t>L(44-46)/ XL (46-48)/ 2XL (48-50)/ 3XL (50-52)/ 4XL(52-54)</t>
  </si>
  <si>
    <t>L-1, XL -1, 2XL-2, 3XL -1, 4XL-1</t>
  </si>
  <si>
    <t>Тпусы с высокой линией талии. Отделка - кружево.</t>
  </si>
  <si>
    <t>Тпусы-слипы со средней линией талии. Отделка - кружево.</t>
  </si>
  <si>
    <t>салатовый</t>
  </si>
  <si>
    <t>Тпусы-слипы с высокой линией талии. Отделка - кружево.</t>
  </si>
  <si>
    <t>M -2шт,  L-2шт, XL-2шт</t>
  </si>
  <si>
    <t>леопард</t>
  </si>
  <si>
    <t>Бюстгальтер-  чашка спейсер. Бретели съёмные регулируемые.</t>
  </si>
  <si>
    <t>Трусы - слипы, с безшовным краем.</t>
  </si>
  <si>
    <t>сине-серый</t>
  </si>
  <si>
    <t xml:space="preserve">   85-1/90-2/95-2/100-2</t>
  </si>
  <si>
    <t>Многоразовые трусы для месчных</t>
  </si>
  <si>
    <t xml:space="preserve">Бюстгальтер с формованными чашками и эффектом Push-Up.    Съёмные бретели регулируемые. </t>
  </si>
  <si>
    <t xml:space="preserve">Бюстгальтер с формованными чашками. Чашка комбинирована вставкой из микросетки переходящей в  бретель,стан по бокам с бесшовным обрезным краем. </t>
  </si>
  <si>
    <t>молочный</t>
  </si>
  <si>
    <t>Хит продаж!!! Бюстгалтер гладкий бесшовный, без косточек, бретели регулируемые</t>
  </si>
  <si>
    <t xml:space="preserve">   80-2/85-2/90-5</t>
  </si>
  <si>
    <t>80-1/85-2/90-2/95-2</t>
  </si>
  <si>
    <t xml:space="preserve"> 80-1/85-1/90-2/95-1/100-0</t>
  </si>
  <si>
    <t>фиолетовый</t>
  </si>
  <si>
    <t xml:space="preserve">   75-2/80-2/85-1</t>
  </si>
  <si>
    <t>80-1/85-1/90-2/95-1/100-1</t>
  </si>
  <si>
    <t xml:space="preserve">черный горошек </t>
  </si>
  <si>
    <t xml:space="preserve">молоко </t>
  </si>
  <si>
    <t>сине-бежевый</t>
  </si>
  <si>
    <t xml:space="preserve">Бюстгальтер. Чашка спейсер, с широкой бретелью. </t>
  </si>
  <si>
    <t>черный леопард</t>
  </si>
  <si>
    <t>коричневый леопард</t>
  </si>
  <si>
    <t>зебра</t>
  </si>
  <si>
    <t xml:space="preserve"> 80-1/85-1/90-1/95-1/100-1/105/2</t>
  </si>
  <si>
    <t xml:space="preserve"> 80-1/85-1/90-1/95-1/100-1/105/3</t>
  </si>
  <si>
    <t>Трусы с высокой линией талии. С коррекитирующим эффектом</t>
  </si>
  <si>
    <t>Гладкая формованная    чашка, балконет, бесшовная со сьемными бретелями.</t>
  </si>
  <si>
    <t>Бюстгальтер, декорированный кружевом с формованными чашками, бретели регулируемые.</t>
  </si>
  <si>
    <t xml:space="preserve">  Гладкий бюстгальтер с формованными чашками "пуш-ап",  с бесшовным бочком. Съёмные регулируемые бретели.</t>
  </si>
  <si>
    <t>Бюстгальтер, декорированный кружевом, с формованными чашками  "пуш-ап".Съёмные регулируемые бретели.</t>
  </si>
  <si>
    <t>Гладкий бюстгалтер спейсер с формованной чашкой, съемные бретели</t>
  </si>
  <si>
    <t xml:space="preserve"> Бюстгальтер формованный,  супер пуш-ап</t>
  </si>
  <si>
    <t xml:space="preserve"> Бюстгальтер, тонкий поролон</t>
  </si>
  <si>
    <t>Бюстгальтер с формованными чашками Push-up, декорированный сеткой .  Бретели съемные и регулируемые</t>
  </si>
  <si>
    <t>трусы невидимки разных цветов, сзади кружево</t>
  </si>
  <si>
    <t>Трусы с широким бочком, перфорация, лазерная обработка края</t>
  </si>
  <si>
    <t xml:space="preserve">Трусы- гладкие слип. По задней и передней части идет отделка-полоска. </t>
  </si>
  <si>
    <t xml:space="preserve">Формованный бюстгалтер с  гладким широким боком, бретели регулируются. </t>
  </si>
  <si>
    <t>Бюстгальтер с формованными чашками- спейсер, чашки из тонкого поролона, полностью кружевные, боковые части кружевные, съемные регулируемые бретели.</t>
  </si>
  <si>
    <t>трусы кружевные танго</t>
  </si>
  <si>
    <r>
      <t xml:space="preserve">                   ТД ALLEGRO представляет белье ТМ Donafen </t>
    </r>
    <r>
      <rPr>
        <sz val="28"/>
        <color theme="3"/>
        <rFont val="Calibri"/>
        <family val="2"/>
        <charset val="204"/>
      </rPr>
      <t>(Onita de Mas)</t>
    </r>
  </si>
  <si>
    <t>Бюстгальтер, декорированный купонным полотном по верху чашки с регулируемыми бретелями.</t>
  </si>
  <si>
    <t xml:space="preserve"> Бюстгальтер формованный пуш-ап, регулируемые бретели.</t>
  </si>
  <si>
    <t>Бюстгальтер с формованными чашками, с анималистичным принтом  со сьемными бретелями.</t>
  </si>
  <si>
    <t xml:space="preserve">  Гладкий бюстгальтер с формованными чашками, супер "пуш-ап.   Съёмные регулируемые бретели.</t>
  </si>
  <si>
    <r>
      <t xml:space="preserve">                                   *Кол-во в 1 паллете - </t>
    </r>
    <r>
      <rPr>
        <b/>
        <u/>
        <sz val="18"/>
        <color rgb="FFC00000"/>
        <rFont val="Calibri"/>
        <family val="2"/>
        <charset val="204"/>
      </rPr>
      <t>6 шт</t>
    </r>
    <r>
      <rPr>
        <b/>
        <sz val="18"/>
        <color rgb="FFC00000"/>
        <rFont val="Calibri"/>
        <family val="2"/>
        <charset val="204"/>
      </rPr>
      <t xml:space="preserve">, 0,5 паллета - </t>
    </r>
    <r>
      <rPr>
        <b/>
        <u/>
        <sz val="18"/>
        <color rgb="FFC00000"/>
        <rFont val="Calibri"/>
        <family val="2"/>
        <charset val="204"/>
      </rPr>
      <t>3 шт.</t>
    </r>
  </si>
  <si>
    <t xml:space="preserve"> Бюстгальтер формованный пуш-ап, регулируемые бретели. По середине декорировано металическим элементом.</t>
  </si>
  <si>
    <t>Бюстгальтер с формованными чашками из гладкой микрофибры, регулируемые съёмные бретели, декорирован стразами.</t>
  </si>
  <si>
    <t xml:space="preserve"> Бюстгальтер формованный, регулируемые бретели. По середине декорировано металическим элементом.</t>
  </si>
  <si>
    <t xml:space="preserve"> Гладкий бюстгальтер с формованными чашками. Спинка оформлена тканью-сеточка. Съёмные регулируемые бретели.</t>
  </si>
  <si>
    <t>Гладкий бюстгальтер с формованными чашками . Съёмные регулируемые бретели.</t>
  </si>
  <si>
    <t>Бюстгальтер с формованными, литыми чашками, бретели регулируемые, отстегиваются сзади</t>
  </si>
  <si>
    <t xml:space="preserve">Трусы с высокой линией талии. </t>
  </si>
  <si>
    <t xml:space="preserve">  80-2/85-2/90-2</t>
  </si>
  <si>
    <t>90-1/95-1/100-1</t>
  </si>
  <si>
    <t>80-1/85-2/90-2/100-2</t>
  </si>
  <si>
    <t>80-1/85-2/90-2/100-3</t>
  </si>
  <si>
    <t>80-1/85-2/90-2/100-4</t>
  </si>
  <si>
    <t>80-1/85-2/90-2/100-5</t>
  </si>
  <si>
    <t>80-1/85-2/90-2/100-6</t>
  </si>
  <si>
    <t xml:space="preserve"> 80-2/85-2/90-1</t>
  </si>
  <si>
    <t>НАЛИЧИЕ НА СКЛАДЕ</t>
  </si>
  <si>
    <t>M-3шт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</si>
</sst>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0.00"/>
  </numFmts>
  <fonts count="35" x14ac:knownFonts="1">
    <font>
      <sz val="11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name val="Century Gothic"/>
      <family val="2"/>
      <charset val="204"/>
    </font>
    <font>
      <b/>
      <sz val="11"/>
      <name val="Century Gothic"/>
      <family val="2"/>
      <charset val="204"/>
    </font>
    <font>
      <u/>
      <sz val="11"/>
      <color theme="10"/>
      <name val="Calibri"/>
      <family val="2"/>
      <charset val="204"/>
    </font>
    <font>
      <b/>
      <sz val="20"/>
      <color rgb="FFC00000"/>
      <name val="Century Gothic"/>
      <family val="2"/>
      <charset val="204"/>
    </font>
    <font>
      <sz val="20"/>
      <name val="Century Gothic"/>
      <family val="2"/>
      <charset val="204"/>
    </font>
    <font>
      <sz val="11"/>
      <color theme="3" tint="-0.249977111117893"/>
      <name val="Calibri"/>
      <family val="2"/>
      <charset val="204"/>
      <scheme val="minor"/>
    </font>
    <font>
      <sz val="11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sz val="24"/>
      <color theme="3"/>
      <name val="Calibri"/>
      <family val="2"/>
      <charset val="204"/>
    </font>
    <font>
      <sz val="28"/>
      <color theme="3"/>
      <name val="Calibri"/>
      <family val="2"/>
      <charset val="204"/>
    </font>
    <font>
      <sz val="24"/>
      <color theme="4" tint="-0.249977111117893"/>
      <name val="Calibri"/>
      <family val="2"/>
      <charset val="204"/>
    </font>
    <font>
      <b/>
      <sz val="18"/>
      <color rgb="FFC00000"/>
      <name val="Calibri"/>
      <family val="2"/>
      <charset val="204"/>
    </font>
    <font>
      <b/>
      <u/>
      <sz val="18"/>
      <color rgb="FFC00000"/>
      <name val="Calibri"/>
      <family val="2"/>
      <charset val="204"/>
    </font>
    <font>
      <b/>
      <sz val="12"/>
      <name val="Calibri"/>
      <family val="2"/>
      <charset val="204"/>
    </font>
    <font>
      <i/>
      <sz val="16"/>
      <name val="Calibri"/>
      <family val="2"/>
      <charset val="204"/>
    </font>
    <font>
      <b/>
      <sz val="11"/>
      <name val="Calibri"/>
      <family val="2"/>
      <charset val="204"/>
    </font>
    <font>
      <i/>
      <sz val="16"/>
      <color theme="3" tint="-0.249977111117893"/>
      <name val="Calibri"/>
      <family val="2"/>
      <charset val="204"/>
    </font>
    <font>
      <b/>
      <sz val="11"/>
      <color theme="3" tint="-0.249977111117893"/>
      <name val="Calibri"/>
      <family val="2"/>
      <charset val="204"/>
    </font>
    <font>
      <b/>
      <sz val="12"/>
      <color rgb="FFC00000"/>
      <name val="Calibri"/>
      <family val="2"/>
      <charset val="204"/>
    </font>
    <font>
      <b/>
      <sz val="12"/>
      <color rgb="FFFF0000"/>
      <name val="Calibri"/>
      <family val="2"/>
      <charset val="204"/>
    </font>
    <font>
      <sz val="14"/>
      <name val="Calibri"/>
      <family val="2"/>
      <charset val="204"/>
    </font>
    <font>
      <sz val="12"/>
      <name val="Calibri"/>
      <family val="2"/>
      <charset val="204"/>
    </font>
    <font>
      <b/>
      <sz val="14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24"/>
      <name val="Calibri"/>
      <family val="2"/>
      <charset val="204"/>
    </font>
    <font>
      <b/>
      <sz val="16"/>
      <name val="Calibri"/>
      <family val="2"/>
      <charset val="204"/>
    </font>
    <font>
      <b/>
      <sz val="14"/>
      <color rgb="FFC00000"/>
      <name val="Calibri"/>
      <family val="2"/>
      <charset val="204"/>
    </font>
    <font>
      <b/>
      <sz val="12"/>
      <color theme="3" tint="-0.499984740745262"/>
      <name val="Calibri"/>
      <family val="2"/>
      <charset val="204"/>
    </font>
    <font>
      <b/>
      <i/>
      <sz val="36"/>
      <color rgb="FFFF0000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4"/>
      <color rgb="FFFF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88">
    <xf numFmtId="0" fontId="0" fillId="0" borderId="0" xfId="0"/>
    <xf numFmtId="0" fontId="0" fillId="0" borderId="0" xfId="0" applyFill="1"/>
    <xf numFmtId="0" fontId="0" fillId="0" borderId="0" xfId="0" applyFill="1" applyBorder="1"/>
    <xf numFmtId="2" fontId="2" fillId="0" borderId="0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4" fillId="0" borderId="0" xfId="1" applyAlignment="1" applyProtection="1"/>
    <xf numFmtId="0" fontId="0" fillId="0" borderId="54" xfId="0" applyFill="1" applyBorder="1"/>
    <xf numFmtId="0" fontId="8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/>
    </xf>
    <xf numFmtId="2" fontId="8" fillId="3" borderId="0" xfId="0" applyNumberFormat="1" applyFont="1" applyFill="1" applyBorder="1" applyAlignment="1">
      <alignment horizontal="center" vertical="center" wrapText="1"/>
    </xf>
    <xf numFmtId="2" fontId="9" fillId="3" borderId="0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Border="1" applyAlignment="1">
      <alignment horizontal="center" vertical="center" wrapText="1"/>
    </xf>
    <xf numFmtId="165" fontId="8" fillId="3" borderId="0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2" fontId="20" fillId="0" borderId="1" xfId="0" applyNumberFormat="1" applyFont="1" applyFill="1" applyBorder="1" applyAlignment="1">
      <alignment horizontal="center" vertical="center" wrapText="1"/>
    </xf>
    <xf numFmtId="4" fontId="21" fillId="0" borderId="1" xfId="0" applyNumberFormat="1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vertical="center" wrapText="1"/>
    </xf>
    <xf numFmtId="0" fontId="19" fillId="3" borderId="5" xfId="0" applyFont="1" applyFill="1" applyBorder="1" applyAlignment="1">
      <alignment vertical="center" wrapText="1"/>
    </xf>
    <xf numFmtId="2" fontId="20" fillId="0" borderId="5" xfId="0" applyNumberFormat="1" applyFont="1" applyFill="1" applyBorder="1" applyAlignment="1">
      <alignment horizontal="center" vertical="center" wrapText="1"/>
    </xf>
    <xf numFmtId="4" fontId="21" fillId="0" borderId="5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 wrapText="1"/>
    </xf>
    <xf numFmtId="4" fontId="21" fillId="0" borderId="23" xfId="0" applyNumberFormat="1" applyFont="1" applyFill="1" applyBorder="1" applyAlignment="1">
      <alignment horizontal="center" vertical="center" wrapText="1"/>
    </xf>
    <xf numFmtId="4" fontId="21" fillId="0" borderId="25" xfId="0" applyNumberFormat="1" applyFont="1" applyFill="1" applyBorder="1" applyAlignment="1">
      <alignment horizontal="center" vertical="center" wrapText="1"/>
    </xf>
    <xf numFmtId="4" fontId="21" fillId="0" borderId="41" xfId="0" applyNumberFormat="1" applyFont="1" applyFill="1" applyBorder="1" applyAlignment="1">
      <alignment horizontal="center" vertical="center" wrapText="1"/>
    </xf>
    <xf numFmtId="4" fontId="20" fillId="3" borderId="16" xfId="0" applyNumberFormat="1" applyFont="1" applyFill="1" applyBorder="1" applyAlignment="1">
      <alignment horizontal="center" vertical="center" wrapText="1"/>
    </xf>
    <xf numFmtId="4" fontId="21" fillId="0" borderId="22" xfId="0" applyNumberFormat="1" applyFont="1" applyFill="1" applyBorder="1" applyAlignment="1">
      <alignment horizontal="center" vertical="center" wrapText="1"/>
    </xf>
    <xf numFmtId="4" fontId="20" fillId="3" borderId="2" xfId="0" applyNumberFormat="1" applyFont="1" applyFill="1" applyBorder="1" applyAlignment="1">
      <alignment horizontal="center" vertical="center" wrapText="1"/>
    </xf>
    <xf numFmtId="4" fontId="21" fillId="0" borderId="37" xfId="0" applyNumberFormat="1" applyFont="1" applyFill="1" applyBorder="1" applyAlignment="1">
      <alignment horizontal="center" vertical="center" wrapText="1"/>
    </xf>
    <xf numFmtId="0" fontId="24" fillId="3" borderId="1" xfId="0" applyNumberFormat="1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" fontId="20" fillId="3" borderId="15" xfId="0" applyNumberFormat="1" applyFont="1" applyFill="1" applyBorder="1" applyAlignment="1">
      <alignment horizontal="center" vertical="center" wrapText="1"/>
    </xf>
    <xf numFmtId="4" fontId="21" fillId="0" borderId="39" xfId="0" applyNumberFormat="1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vertical="center" wrapText="1"/>
    </xf>
    <xf numFmtId="2" fontId="20" fillId="0" borderId="16" xfId="0" applyNumberFormat="1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vertical="center" wrapText="1"/>
    </xf>
    <xf numFmtId="2" fontId="20" fillId="0" borderId="2" xfId="0" applyNumberFormat="1" applyFont="1" applyFill="1" applyBorder="1" applyAlignment="1">
      <alignment horizontal="center" vertical="center" wrapText="1"/>
    </xf>
    <xf numFmtId="2" fontId="20" fillId="0" borderId="24" xfId="0" applyNumberFormat="1" applyFont="1" applyFill="1" applyBorder="1" applyAlignment="1">
      <alignment horizontal="center" vertical="center" wrapText="1"/>
    </xf>
    <xf numFmtId="4" fontId="21" fillId="0" borderId="2" xfId="0" applyNumberFormat="1" applyFont="1" applyFill="1" applyBorder="1" applyAlignment="1">
      <alignment horizontal="center" vertical="center" wrapText="1"/>
    </xf>
    <xf numFmtId="2" fontId="21" fillId="0" borderId="16" xfId="0" applyNumberFormat="1" applyFont="1" applyFill="1" applyBorder="1" applyAlignment="1">
      <alignment horizontal="center" vertical="center" wrapText="1"/>
    </xf>
    <xf numFmtId="0" fontId="26" fillId="0" borderId="18" xfId="0" applyFont="1" applyFill="1" applyBorder="1" applyAlignment="1"/>
    <xf numFmtId="0" fontId="26" fillId="3" borderId="19" xfId="0" applyFont="1" applyFill="1" applyBorder="1" applyAlignment="1">
      <alignment vertical="center" wrapText="1"/>
    </xf>
    <xf numFmtId="2" fontId="15" fillId="0" borderId="19" xfId="0" applyNumberFormat="1" applyFont="1" applyFill="1" applyBorder="1" applyAlignment="1">
      <alignment horizontal="center" vertical="center" wrapText="1"/>
    </xf>
    <xf numFmtId="4" fontId="21" fillId="0" borderId="42" xfId="0" applyNumberFormat="1" applyFont="1" applyFill="1" applyBorder="1" applyAlignment="1">
      <alignment horizontal="center" vertical="center" wrapText="1"/>
    </xf>
    <xf numFmtId="2" fontId="15" fillId="0" borderId="2" xfId="0" applyNumberFormat="1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3" borderId="6" xfId="0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2" fontId="15" fillId="0" borderId="16" xfId="0" applyNumberFormat="1" applyFont="1" applyFill="1" applyBorder="1" applyAlignment="1">
      <alignment horizontal="center" vertical="center" wrapText="1"/>
    </xf>
    <xf numFmtId="2" fontId="15" fillId="0" borderId="24" xfId="0" applyNumberFormat="1" applyFont="1" applyFill="1" applyBorder="1" applyAlignment="1">
      <alignment horizontal="center" vertical="center" wrapText="1"/>
    </xf>
    <xf numFmtId="0" fontId="26" fillId="0" borderId="35" xfId="0" applyFont="1" applyFill="1" applyBorder="1"/>
    <xf numFmtId="0" fontId="15" fillId="0" borderId="16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2" fontId="15" fillId="0" borderId="2" xfId="0" applyNumberFormat="1" applyFont="1" applyFill="1" applyBorder="1" applyAlignment="1">
      <alignment horizontal="center" vertical="center"/>
    </xf>
    <xf numFmtId="2" fontId="15" fillId="0" borderId="1" xfId="0" applyNumberFormat="1" applyFont="1" applyFill="1" applyBorder="1" applyAlignment="1">
      <alignment horizontal="center" vertical="center"/>
    </xf>
    <xf numFmtId="0" fontId="26" fillId="0" borderId="5" xfId="0" applyFont="1" applyFill="1" applyBorder="1"/>
    <xf numFmtId="0" fontId="26" fillId="3" borderId="5" xfId="0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/>
    </xf>
    <xf numFmtId="2" fontId="15" fillId="0" borderId="15" xfId="0" applyNumberFormat="1" applyFont="1" applyFill="1" applyBorder="1" applyAlignment="1">
      <alignment horizontal="center" vertical="center"/>
    </xf>
    <xf numFmtId="0" fontId="26" fillId="0" borderId="6" xfId="0" applyFont="1" applyFill="1" applyBorder="1"/>
    <xf numFmtId="2" fontId="15" fillId="0" borderId="6" xfId="0" applyNumberFormat="1" applyFont="1" applyFill="1" applyBorder="1" applyAlignment="1">
      <alignment horizontal="center" vertical="center" wrapText="1"/>
    </xf>
    <xf numFmtId="4" fontId="21" fillId="0" borderId="6" xfId="0" applyNumberFormat="1" applyFont="1" applyFill="1" applyBorder="1" applyAlignment="1">
      <alignment horizontal="center" vertical="center" wrapText="1"/>
    </xf>
    <xf numFmtId="0" fontId="26" fillId="0" borderId="14" xfId="0" applyFont="1" applyFill="1" applyBorder="1" applyAlignment="1"/>
    <xf numFmtId="2" fontId="15" fillId="0" borderId="34" xfId="0" applyNumberFormat="1" applyFont="1" applyFill="1" applyBorder="1" applyAlignment="1">
      <alignment horizontal="center" vertical="center" wrapText="1"/>
    </xf>
    <xf numFmtId="4" fontId="21" fillId="0" borderId="36" xfId="0" applyNumberFormat="1" applyFont="1" applyFill="1" applyBorder="1" applyAlignment="1">
      <alignment horizontal="center" vertical="center" wrapText="1"/>
    </xf>
    <xf numFmtId="2" fontId="15" fillId="0" borderId="24" xfId="0" applyNumberFormat="1" applyFont="1" applyFill="1" applyBorder="1" applyAlignment="1">
      <alignment horizontal="center" vertical="center"/>
    </xf>
    <xf numFmtId="2" fontId="15" fillId="0" borderId="16" xfId="0" applyNumberFormat="1" applyFont="1" applyFill="1" applyBorder="1" applyAlignment="1">
      <alignment horizontal="center" vertical="center"/>
    </xf>
    <xf numFmtId="164" fontId="15" fillId="0" borderId="16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24" xfId="0" applyNumberFormat="1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center"/>
    </xf>
    <xf numFmtId="2" fontId="15" fillId="0" borderId="19" xfId="0" applyNumberFormat="1" applyFont="1" applyFill="1" applyBorder="1" applyAlignment="1">
      <alignment horizontal="center" vertical="center"/>
    </xf>
    <xf numFmtId="2" fontId="15" fillId="0" borderId="15" xfId="0" applyNumberFormat="1" applyFont="1" applyFill="1" applyBorder="1" applyAlignment="1">
      <alignment horizontal="center" vertical="center" wrapText="1"/>
    </xf>
    <xf numFmtId="4" fontId="21" fillId="0" borderId="39" xfId="0" applyNumberFormat="1" applyFont="1" applyFill="1" applyBorder="1" applyAlignment="1">
      <alignment horizontal="center" vertical="center" wrapText="1"/>
    </xf>
    <xf numFmtId="4" fontId="21" fillId="0" borderId="37" xfId="0" applyNumberFormat="1" applyFont="1" applyFill="1" applyBorder="1" applyAlignment="1">
      <alignment horizontal="center" vertical="center" wrapText="1"/>
    </xf>
    <xf numFmtId="0" fontId="26" fillId="0" borderId="35" xfId="0" applyFont="1" applyFill="1" applyBorder="1" applyAlignment="1">
      <alignment horizontal="center"/>
    </xf>
    <xf numFmtId="0" fontId="26" fillId="0" borderId="2" xfId="0" applyFont="1" applyFill="1" applyBorder="1"/>
    <xf numFmtId="0" fontId="26" fillId="3" borderId="2" xfId="0" applyFont="1" applyFill="1" applyBorder="1" applyAlignment="1">
      <alignment horizontal="center" vertical="center" wrapText="1"/>
    </xf>
    <xf numFmtId="2" fontId="15" fillId="0" borderId="19" xfId="0" applyNumberFormat="1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/>
    </xf>
    <xf numFmtId="0" fontId="28" fillId="3" borderId="4" xfId="0" applyFont="1" applyFill="1" applyBorder="1" applyAlignment="1">
      <alignment horizontal="center" vertical="center" wrapText="1"/>
    </xf>
    <xf numFmtId="0" fontId="26" fillId="3" borderId="7" xfId="0" applyFont="1" applyFill="1" applyBorder="1" applyAlignment="1">
      <alignment horizontal="center" vertical="center" wrapText="1"/>
    </xf>
    <xf numFmtId="2" fontId="15" fillId="0" borderId="10" xfId="0" applyNumberFormat="1" applyFont="1" applyFill="1" applyBorder="1" applyAlignment="1">
      <alignment horizontal="center" vertical="center" wrapText="1"/>
    </xf>
    <xf numFmtId="4" fontId="21" fillId="0" borderId="11" xfId="0" applyNumberFormat="1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/>
    </xf>
    <xf numFmtId="0" fontId="26" fillId="3" borderId="10" xfId="0" applyFont="1" applyFill="1" applyBorder="1" applyAlignment="1">
      <alignment horizontal="center"/>
    </xf>
    <xf numFmtId="2" fontId="27" fillId="2" borderId="10" xfId="0" applyNumberFormat="1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9" fillId="0" borderId="14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2" fontId="15" fillId="0" borderId="6" xfId="0" applyNumberFormat="1" applyFont="1" applyFill="1" applyBorder="1" applyAlignment="1">
      <alignment horizontal="center" vertical="center"/>
    </xf>
    <xf numFmtId="0" fontId="26" fillId="0" borderId="0" xfId="0" applyFont="1" applyFill="1"/>
    <xf numFmtId="0" fontId="26" fillId="3" borderId="0" xfId="0" applyFont="1" applyFill="1" applyAlignment="1">
      <alignment horizontal="center" vertical="center" wrapText="1"/>
    </xf>
    <xf numFmtId="2" fontId="27" fillId="0" borderId="0" xfId="0" applyNumberFormat="1" applyFont="1" applyFill="1"/>
    <xf numFmtId="0" fontId="27" fillId="0" borderId="0" xfId="0" applyFont="1" applyFill="1"/>
    <xf numFmtId="0" fontId="26" fillId="0" borderId="0" xfId="0" applyFont="1"/>
    <xf numFmtId="0" fontId="30" fillId="3" borderId="1" xfId="0" applyFont="1" applyFill="1" applyBorder="1" applyAlignment="1">
      <alignment horizontal="center" vertical="center" wrapText="1"/>
    </xf>
    <xf numFmtId="0" fontId="30" fillId="3" borderId="5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/>
    </xf>
    <xf numFmtId="0" fontId="24" fillId="3" borderId="24" xfId="0" applyFont="1" applyFill="1" applyBorder="1" applyAlignment="1">
      <alignment horizontal="center" vertical="center" wrapText="1"/>
    </xf>
    <xf numFmtId="0" fontId="30" fillId="3" borderId="24" xfId="0" applyFont="1" applyFill="1" applyBorder="1" applyAlignment="1">
      <alignment horizontal="center" vertical="center" wrapText="1"/>
    </xf>
    <xf numFmtId="0" fontId="24" fillId="3" borderId="16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30" fillId="3" borderId="16" xfId="0" applyFont="1" applyFill="1" applyBorder="1" applyAlignment="1">
      <alignment horizontal="center" vertical="center" wrapText="1"/>
    </xf>
    <xf numFmtId="0" fontId="24" fillId="3" borderId="16" xfId="0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 wrapText="1"/>
    </xf>
    <xf numFmtId="0" fontId="30" fillId="3" borderId="1" xfId="0" applyNumberFormat="1" applyFont="1" applyFill="1" applyBorder="1" applyAlignment="1">
      <alignment horizontal="center" vertical="center"/>
    </xf>
    <xf numFmtId="0" fontId="24" fillId="3" borderId="15" xfId="0" applyFont="1" applyFill="1" applyBorder="1" applyAlignment="1">
      <alignment horizontal="center" vertical="center"/>
    </xf>
    <xf numFmtId="0" fontId="24" fillId="3" borderId="34" xfId="0" applyFont="1" applyFill="1" applyBorder="1" applyAlignment="1">
      <alignment horizontal="center" vertical="center"/>
    </xf>
    <xf numFmtId="0" fontId="24" fillId="3" borderId="19" xfId="0" applyFont="1" applyFill="1" applyBorder="1" applyAlignment="1">
      <alignment horizontal="center" vertical="center"/>
    </xf>
    <xf numFmtId="0" fontId="24" fillId="3" borderId="1" xfId="0" applyNumberFormat="1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0" fontId="25" fillId="3" borderId="16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24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/>
    </xf>
    <xf numFmtId="0" fontId="25" fillId="3" borderId="16" xfId="0" applyFont="1" applyFill="1" applyBorder="1" applyAlignment="1">
      <alignment horizontal="center" vertical="center"/>
    </xf>
    <xf numFmtId="0" fontId="25" fillId="3" borderId="24" xfId="0" applyFont="1" applyFill="1" applyBorder="1" applyAlignment="1">
      <alignment horizontal="center" vertical="center"/>
    </xf>
    <xf numFmtId="0" fontId="25" fillId="3" borderId="34" xfId="0" applyFont="1" applyFill="1" applyBorder="1" applyAlignment="1">
      <alignment horizontal="center" vertical="center"/>
    </xf>
    <xf numFmtId="0" fontId="25" fillId="3" borderId="19" xfId="0" applyFont="1" applyFill="1" applyBorder="1" applyAlignment="1">
      <alignment horizontal="center" vertical="center"/>
    </xf>
    <xf numFmtId="0" fontId="24" fillId="3" borderId="15" xfId="0" applyFont="1" applyFill="1" applyBorder="1" applyAlignment="1">
      <alignment horizontal="center" vertical="center"/>
    </xf>
    <xf numFmtId="0" fontId="24" fillId="3" borderId="16" xfId="0" applyNumberFormat="1" applyFont="1" applyFill="1" applyBorder="1" applyAlignment="1">
      <alignment horizontal="center" vertical="center" wrapText="1"/>
    </xf>
    <xf numFmtId="0" fontId="24" fillId="3" borderId="24" xfId="0" applyNumberFormat="1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vertical="center"/>
    </xf>
    <xf numFmtId="0" fontId="24" fillId="3" borderId="1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5" fillId="3" borderId="34" xfId="0" applyFont="1" applyFill="1" applyBorder="1" applyAlignment="1">
      <alignment horizontal="center" vertical="center" wrapText="1"/>
    </xf>
    <xf numFmtId="0" fontId="25" fillId="3" borderId="0" xfId="0" applyFont="1" applyFill="1"/>
    <xf numFmtId="0" fontId="25" fillId="3" borderId="0" xfId="0" applyFont="1" applyFill="1" applyAlignment="1">
      <alignment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164" fontId="27" fillId="3" borderId="1" xfId="0" applyNumberFormat="1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center" vertical="center" wrapText="1"/>
    </xf>
    <xf numFmtId="164" fontId="15" fillId="0" borderId="2" xfId="0" applyNumberFormat="1" applyFont="1" applyFill="1" applyBorder="1" applyAlignment="1">
      <alignment horizontal="center" vertical="center" wrapText="1"/>
    </xf>
    <xf numFmtId="164" fontId="15" fillId="0" borderId="5" xfId="0" applyNumberFormat="1" applyFont="1" applyFill="1" applyBorder="1" applyAlignment="1">
      <alignment horizontal="center" vertical="center" wrapText="1"/>
    </xf>
    <xf numFmtId="164" fontId="15" fillId="0" borderId="19" xfId="0" applyNumberFormat="1" applyFont="1" applyFill="1" applyBorder="1" applyAlignment="1">
      <alignment horizontal="center" vertical="center" wrapText="1"/>
    </xf>
    <xf numFmtId="164" fontId="15" fillId="0" borderId="16" xfId="0" applyNumberFormat="1" applyFont="1" applyFill="1" applyBorder="1" applyAlignment="1">
      <alignment vertical="center" wrapText="1"/>
    </xf>
    <xf numFmtId="164" fontId="15" fillId="0" borderId="1" xfId="0" applyNumberFormat="1" applyFont="1" applyFill="1" applyBorder="1" applyAlignment="1">
      <alignment vertical="center" wrapText="1"/>
    </xf>
    <xf numFmtId="164" fontId="15" fillId="0" borderId="24" xfId="0" applyNumberFormat="1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164" fontId="15" fillId="0" borderId="6" xfId="0" applyNumberFormat="1" applyFont="1" applyFill="1" applyBorder="1" applyAlignment="1">
      <alignment horizontal="center" vertical="center" wrapText="1"/>
    </xf>
    <xf numFmtId="164" fontId="15" fillId="0" borderId="34" xfId="0" applyNumberFormat="1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/>
    </xf>
    <xf numFmtId="164" fontId="15" fillId="0" borderId="2" xfId="0" applyNumberFormat="1" applyFont="1" applyFill="1" applyBorder="1" applyAlignment="1">
      <alignment horizontal="center" vertical="center" wrapText="1"/>
    </xf>
    <xf numFmtId="164" fontId="15" fillId="0" borderId="15" xfId="0" applyNumberFormat="1" applyFont="1" applyFill="1" applyBorder="1" applyAlignment="1">
      <alignment horizontal="center" vertical="center" wrapText="1"/>
    </xf>
    <xf numFmtId="164" fontId="15" fillId="0" borderId="10" xfId="0" applyNumberFormat="1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/>
    </xf>
    <xf numFmtId="164" fontId="15" fillId="0" borderId="24" xfId="0" applyNumberFormat="1" applyFont="1" applyFill="1" applyBorder="1" applyAlignment="1">
      <alignment horizontal="center" vertical="center"/>
    </xf>
    <xf numFmtId="0" fontId="15" fillId="0" borderId="0" xfId="0" applyFont="1" applyFill="1"/>
    <xf numFmtId="0" fontId="30" fillId="3" borderId="24" xfId="0" applyNumberFormat="1" applyFont="1" applyFill="1" applyBorder="1" applyAlignment="1">
      <alignment horizontal="center" vertical="center"/>
    </xf>
    <xf numFmtId="0" fontId="30" fillId="3" borderId="16" xfId="0" applyNumberFormat="1" applyFont="1" applyFill="1" applyBorder="1" applyAlignment="1">
      <alignment horizontal="center" vertical="center"/>
    </xf>
    <xf numFmtId="0" fontId="30" fillId="3" borderId="5" xfId="0" applyNumberFormat="1" applyFont="1" applyFill="1" applyBorder="1" applyAlignment="1">
      <alignment horizontal="center" vertical="center"/>
    </xf>
    <xf numFmtId="0" fontId="30" fillId="3" borderId="16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30" fillId="3" borderId="24" xfId="0" applyFont="1" applyFill="1" applyBorder="1" applyAlignment="1">
      <alignment horizontal="center" vertical="center"/>
    </xf>
    <xf numFmtId="0" fontId="30" fillId="3" borderId="34" xfId="0" applyNumberFormat="1" applyFont="1" applyFill="1" applyBorder="1" applyAlignment="1">
      <alignment horizontal="center" vertical="center"/>
    </xf>
    <xf numFmtId="0" fontId="30" fillId="3" borderId="19" xfId="0" applyFont="1" applyFill="1" applyBorder="1" applyAlignment="1">
      <alignment horizontal="center" vertical="center"/>
    </xf>
    <xf numFmtId="0" fontId="30" fillId="3" borderId="15" xfId="0" applyFont="1" applyFill="1" applyBorder="1" applyAlignment="1">
      <alignment horizontal="center" vertical="center"/>
    </xf>
    <xf numFmtId="0" fontId="30" fillId="3" borderId="29" xfId="0" applyFont="1" applyFill="1" applyBorder="1" applyAlignment="1">
      <alignment horizontal="center" vertical="center" wrapText="1"/>
    </xf>
    <xf numFmtId="0" fontId="30" fillId="3" borderId="3" xfId="0" applyFont="1" applyFill="1" applyBorder="1" applyAlignment="1">
      <alignment horizontal="center" vertical="center" wrapText="1"/>
    </xf>
    <xf numFmtId="0" fontId="30" fillId="3" borderId="30" xfId="0" applyFont="1" applyFill="1" applyBorder="1" applyAlignment="1">
      <alignment horizontal="center" vertical="center" wrapText="1"/>
    </xf>
    <xf numFmtId="0" fontId="30" fillId="3" borderId="34" xfId="0" applyFont="1" applyFill="1" applyBorder="1" applyAlignment="1">
      <alignment horizontal="center" vertical="center" wrapText="1"/>
    </xf>
    <xf numFmtId="0" fontId="30" fillId="3" borderId="26" xfId="0" applyFont="1" applyFill="1" applyBorder="1" applyAlignment="1">
      <alignment horizontal="center" vertical="center"/>
    </xf>
    <xf numFmtId="0" fontId="30" fillId="3" borderId="27" xfId="0" applyFont="1" applyFill="1" applyBorder="1" applyAlignment="1">
      <alignment horizontal="center" vertical="center"/>
    </xf>
    <xf numFmtId="0" fontId="30" fillId="3" borderId="28" xfId="0" applyFont="1" applyFill="1" applyBorder="1" applyAlignment="1">
      <alignment horizontal="center" vertical="center"/>
    </xf>
    <xf numFmtId="0" fontId="30" fillId="3" borderId="5" xfId="0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0" fontId="30" fillId="3" borderId="10" xfId="0" applyFont="1" applyFill="1" applyBorder="1" applyAlignment="1">
      <alignment horizontal="center" vertical="center" wrapText="1"/>
    </xf>
    <xf numFmtId="0" fontId="30" fillId="3" borderId="34" xfId="0" applyFont="1" applyFill="1" applyBorder="1" applyAlignment="1">
      <alignment horizontal="center" vertical="center"/>
    </xf>
    <xf numFmtId="0" fontId="30" fillId="3" borderId="0" xfId="0" applyFont="1" applyFill="1"/>
    <xf numFmtId="2" fontId="5" fillId="3" borderId="0" xfId="0" applyNumberFormat="1" applyFont="1" applyFill="1" applyBorder="1" applyAlignment="1">
      <alignment vertical="center" wrapText="1"/>
    </xf>
    <xf numFmtId="2" fontId="6" fillId="3" borderId="0" xfId="0" applyNumberFormat="1" applyFont="1" applyFill="1" applyBorder="1" applyAlignment="1">
      <alignment vertical="center" wrapText="1"/>
    </xf>
    <xf numFmtId="0" fontId="7" fillId="3" borderId="0" xfId="0" applyFont="1" applyFill="1"/>
    <xf numFmtId="0" fontId="0" fillId="3" borderId="0" xfId="0" applyFill="1" applyBorder="1"/>
    <xf numFmtId="0" fontId="0" fillId="3" borderId="54" xfId="0" applyFill="1" applyBorder="1"/>
    <xf numFmtId="0" fontId="3" fillId="3" borderId="0" xfId="0" applyFont="1" applyFill="1" applyBorder="1" applyAlignment="1">
      <alignment horizontal="center" vertical="center" wrapText="1"/>
    </xf>
    <xf numFmtId="4" fontId="1" fillId="3" borderId="0" xfId="0" applyNumberFormat="1" applyFont="1" applyFill="1" applyBorder="1" applyAlignment="1">
      <alignment horizontal="center" vertical="center" wrapText="1"/>
    </xf>
    <xf numFmtId="0" fontId="24" fillId="3" borderId="16" xfId="0" applyNumberFormat="1" applyFont="1" applyFill="1" applyBorder="1" applyAlignment="1">
      <alignment horizontal="center" vertical="center"/>
    </xf>
    <xf numFmtId="164" fontId="27" fillId="3" borderId="16" xfId="0" applyNumberFormat="1" applyFont="1" applyFill="1" applyBorder="1" applyAlignment="1">
      <alignment horizontal="center" vertical="center" wrapText="1"/>
    </xf>
    <xf numFmtId="164" fontId="15" fillId="0" borderId="2" xfId="0" applyNumberFormat="1" applyFont="1" applyFill="1" applyBorder="1" applyAlignment="1">
      <alignment horizontal="center" vertical="center"/>
    </xf>
    <xf numFmtId="0" fontId="30" fillId="3" borderId="26" xfId="0" applyFont="1" applyFill="1" applyBorder="1" applyAlignment="1">
      <alignment horizontal="center" vertical="center" wrapText="1"/>
    </xf>
    <xf numFmtId="0" fontId="30" fillId="3" borderId="27" xfId="0" applyFont="1" applyFill="1" applyBorder="1" applyAlignment="1">
      <alignment horizontal="center" vertical="center" wrapText="1"/>
    </xf>
    <xf numFmtId="0" fontId="30" fillId="3" borderId="28" xfId="0" applyFont="1" applyFill="1" applyBorder="1" applyAlignment="1">
      <alignment horizontal="center" vertical="center" wrapText="1"/>
    </xf>
    <xf numFmtId="0" fontId="30" fillId="3" borderId="26" xfId="0" applyNumberFormat="1" applyFont="1" applyFill="1" applyBorder="1" applyAlignment="1">
      <alignment horizontal="center" vertical="center"/>
    </xf>
    <xf numFmtId="0" fontId="30" fillId="3" borderId="27" xfId="0" applyNumberFormat="1" applyFont="1" applyFill="1" applyBorder="1" applyAlignment="1">
      <alignment horizontal="center" vertical="center"/>
    </xf>
    <xf numFmtId="0" fontId="30" fillId="3" borderId="28" xfId="0" applyNumberFormat="1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2" fontId="15" fillId="0" borderId="6" xfId="0" applyNumberFormat="1" applyFont="1" applyFill="1" applyBorder="1" applyAlignment="1">
      <alignment horizontal="center" vertical="center" wrapText="1"/>
    </xf>
    <xf numFmtId="2" fontId="15" fillId="0" borderId="2" xfId="0" applyNumberFormat="1" applyFont="1" applyFill="1" applyBorder="1" applyAlignment="1">
      <alignment horizontal="center" vertical="center" wrapText="1"/>
    </xf>
    <xf numFmtId="4" fontId="21" fillId="0" borderId="39" xfId="0" applyNumberFormat="1" applyFont="1" applyFill="1" applyBorder="1" applyAlignment="1">
      <alignment horizontal="center" vertical="center" wrapText="1"/>
    </xf>
    <xf numFmtId="4" fontId="21" fillId="0" borderId="37" xfId="0" applyNumberFormat="1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2" fontId="24" fillId="6" borderId="1" xfId="0" applyNumberFormat="1" applyFont="1" applyFill="1" applyBorder="1" applyAlignment="1">
      <alignment horizontal="center" vertical="center" wrapText="1"/>
    </xf>
    <xf numFmtId="0" fontId="24" fillId="6" borderId="5" xfId="0" applyFont="1" applyFill="1" applyBorder="1" applyAlignment="1">
      <alignment horizontal="center" vertical="center" wrapText="1"/>
    </xf>
    <xf numFmtId="0" fontId="24" fillId="6" borderId="16" xfId="0" applyFont="1" applyFill="1" applyBorder="1" applyAlignment="1">
      <alignment horizontal="center" vertical="center" wrapText="1"/>
    </xf>
    <xf numFmtId="0" fontId="24" fillId="6" borderId="24" xfId="0" applyFont="1" applyFill="1" applyBorder="1" applyAlignment="1">
      <alignment horizontal="center" vertical="center" wrapText="1"/>
    </xf>
    <xf numFmtId="0" fontId="24" fillId="6" borderId="34" xfId="0" applyFont="1" applyFill="1" applyBorder="1" applyAlignment="1">
      <alignment horizontal="center" vertical="center" wrapText="1"/>
    </xf>
    <xf numFmtId="0" fontId="24" fillId="6" borderId="15" xfId="0" applyFont="1" applyFill="1" applyBorder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 wrapText="1"/>
    </xf>
    <xf numFmtId="0" fontId="24" fillId="6" borderId="16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/>
    </xf>
    <xf numFmtId="0" fontId="24" fillId="6" borderId="24" xfId="0" applyFont="1" applyFill="1" applyBorder="1" applyAlignment="1">
      <alignment horizontal="center" vertical="center"/>
    </xf>
    <xf numFmtId="0" fontId="24" fillId="6" borderId="19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25" fillId="6" borderId="24" xfId="0" applyFont="1" applyFill="1" applyBorder="1" applyAlignment="1">
      <alignment horizontal="center" vertical="center" wrapText="1"/>
    </xf>
    <xf numFmtId="0" fontId="24" fillId="6" borderId="19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 vertical="center" wrapText="1"/>
    </xf>
    <xf numFmtId="0" fontId="25" fillId="6" borderId="5" xfId="0" applyFont="1" applyFill="1" applyBorder="1" applyAlignment="1">
      <alignment horizontal="center" vertical="center" wrapText="1"/>
    </xf>
    <xf numFmtId="0" fontId="25" fillId="6" borderId="15" xfId="0" applyFont="1" applyFill="1" applyBorder="1" applyAlignment="1">
      <alignment horizontal="center" vertical="center" wrapText="1"/>
    </xf>
    <xf numFmtId="0" fontId="25" fillId="6" borderId="16" xfId="0" applyFont="1" applyFill="1" applyBorder="1" applyAlignment="1">
      <alignment horizontal="center" vertical="center" wrapText="1"/>
    </xf>
    <xf numFmtId="0" fontId="24" fillId="6" borderId="6" xfId="0" applyFont="1" applyFill="1" applyBorder="1" applyAlignment="1">
      <alignment horizontal="center" vertical="center" wrapText="1"/>
    </xf>
    <xf numFmtId="0" fontId="25" fillId="6" borderId="19" xfId="0" applyFont="1" applyFill="1" applyBorder="1" applyAlignment="1">
      <alignment horizontal="center" vertical="center" wrapText="1"/>
    </xf>
    <xf numFmtId="0" fontId="24" fillId="6" borderId="10" xfId="0" applyFont="1" applyFill="1" applyBorder="1" applyAlignment="1">
      <alignment horizontal="center" vertical="center" wrapText="1"/>
    </xf>
    <xf numFmtId="0" fontId="25" fillId="6" borderId="10" xfId="0" applyFont="1" applyFill="1" applyBorder="1" applyAlignment="1">
      <alignment vertical="center"/>
    </xf>
    <xf numFmtId="0" fontId="25" fillId="6" borderId="0" xfId="0" applyFont="1" applyFill="1" applyAlignment="1">
      <alignment horizontal="center" wrapText="1"/>
    </xf>
    <xf numFmtId="164" fontId="15" fillId="6" borderId="1" xfId="0" applyNumberFormat="1" applyFont="1" applyFill="1" applyBorder="1" applyAlignment="1">
      <alignment horizontal="center" vertical="center" wrapText="1"/>
    </xf>
    <xf numFmtId="2" fontId="15" fillId="6" borderId="1" xfId="0" applyNumberFormat="1" applyFont="1" applyFill="1" applyBorder="1" applyAlignment="1">
      <alignment horizontal="center" vertical="center" wrapText="1"/>
    </xf>
    <xf numFmtId="4" fontId="15" fillId="3" borderId="16" xfId="0" applyNumberFormat="1" applyFont="1" applyFill="1" applyBorder="1" applyAlignment="1">
      <alignment horizontal="center" vertical="center" wrapText="1"/>
    </xf>
    <xf numFmtId="4" fontId="15" fillId="3" borderId="1" xfId="0" applyNumberFormat="1" applyFont="1" applyFill="1" applyBorder="1" applyAlignment="1">
      <alignment horizontal="center" vertical="center" wrapText="1"/>
    </xf>
    <xf numFmtId="4" fontId="15" fillId="3" borderId="24" xfId="0" applyNumberFormat="1" applyFont="1" applyFill="1" applyBorder="1" applyAlignment="1">
      <alignment horizontal="center" vertical="center" wrapText="1"/>
    </xf>
    <xf numFmtId="4" fontId="15" fillId="3" borderId="5" xfId="0" applyNumberFormat="1" applyFont="1" applyFill="1" applyBorder="1" applyAlignment="1">
      <alignment horizontal="center" vertical="center" wrapText="1"/>
    </xf>
    <xf numFmtId="4" fontId="15" fillId="3" borderId="2" xfId="0" applyNumberFormat="1" applyFont="1" applyFill="1" applyBorder="1" applyAlignment="1">
      <alignment horizontal="center" vertical="center" wrapText="1"/>
    </xf>
    <xf numFmtId="4" fontId="15" fillId="3" borderId="15" xfId="0" applyNumberFormat="1" applyFont="1" applyFill="1" applyBorder="1" applyAlignment="1">
      <alignment horizontal="center" vertical="center" wrapText="1"/>
    </xf>
    <xf numFmtId="164" fontId="15" fillId="0" borderId="6" xfId="0" applyNumberFormat="1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6" fillId="3" borderId="15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/>
    </xf>
    <xf numFmtId="0" fontId="28" fillId="3" borderId="20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2" fontId="15" fillId="0" borderId="15" xfId="0" applyNumberFormat="1" applyFont="1" applyFill="1" applyBorder="1" applyAlignment="1">
      <alignment horizontal="center" vertical="center" wrapText="1"/>
    </xf>
    <xf numFmtId="2" fontId="15" fillId="0" borderId="2" xfId="0" applyNumberFormat="1" applyFont="1" applyFill="1" applyBorder="1" applyAlignment="1">
      <alignment horizontal="center" vertical="center" wrapText="1"/>
    </xf>
    <xf numFmtId="164" fontId="15" fillId="0" borderId="15" xfId="0" applyNumberFormat="1" applyFont="1" applyFill="1" applyBorder="1" applyAlignment="1">
      <alignment horizontal="center" vertical="center" wrapText="1"/>
    </xf>
    <xf numFmtId="4" fontId="21" fillId="0" borderId="39" xfId="0" applyNumberFormat="1" applyFont="1" applyFill="1" applyBorder="1" applyAlignment="1">
      <alignment horizontal="center" vertical="center" wrapText="1"/>
    </xf>
    <xf numFmtId="4" fontId="21" fillId="0" borderId="37" xfId="0" applyNumberFormat="1" applyFont="1" applyFill="1" applyBorder="1" applyAlignment="1">
      <alignment horizontal="center" vertical="center" wrapText="1"/>
    </xf>
    <xf numFmtId="0" fontId="24" fillId="3" borderId="2" xfId="0" applyNumberFormat="1" applyFont="1" applyFill="1" applyBorder="1" applyAlignment="1">
      <alignment horizontal="center" vertical="center" wrapText="1"/>
    </xf>
    <xf numFmtId="0" fontId="0" fillId="3" borderId="52" xfId="0" applyFill="1" applyBorder="1"/>
    <xf numFmtId="0" fontId="0" fillId="0" borderId="52" xfId="0" applyFill="1" applyBorder="1"/>
    <xf numFmtId="0" fontId="30" fillId="3" borderId="50" xfId="0" applyFont="1" applyFill="1" applyBorder="1" applyAlignment="1">
      <alignment horizontal="center" vertical="center" wrapText="1"/>
    </xf>
    <xf numFmtId="0" fontId="26" fillId="7" borderId="14" xfId="0" applyFont="1" applyFill="1" applyBorder="1" applyAlignment="1">
      <alignment horizontal="center" vertical="center" wrapText="1"/>
    </xf>
    <xf numFmtId="0" fontId="26" fillId="7" borderId="34" xfId="0" applyFont="1" applyFill="1" applyBorder="1" applyAlignment="1">
      <alignment horizontal="center" vertical="center" wrapText="1"/>
    </xf>
    <xf numFmtId="0" fontId="26" fillId="3" borderId="14" xfId="0" applyFont="1" applyFill="1" applyBorder="1" applyAlignment="1">
      <alignment vertical="center" wrapText="1"/>
    </xf>
    <xf numFmtId="0" fontId="26" fillId="7" borderId="19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vertical="center" wrapText="1"/>
    </xf>
    <xf numFmtId="0" fontId="23" fillId="7" borderId="15" xfId="0" applyFont="1" applyFill="1" applyBorder="1" applyAlignment="1">
      <alignment horizontal="center" vertical="center" wrapText="1"/>
    </xf>
    <xf numFmtId="0" fontId="23" fillId="7" borderId="34" xfId="0" applyFont="1" applyFill="1" applyBorder="1" applyAlignment="1">
      <alignment horizontal="center" vertical="center" wrapText="1"/>
    </xf>
    <xf numFmtId="2" fontId="15" fillId="3" borderId="2" xfId="0" applyNumberFormat="1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4" fillId="3" borderId="1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4" fillId="6" borderId="15" xfId="0" applyFont="1" applyFill="1" applyBorder="1" applyAlignment="1">
      <alignment horizontal="center" vertical="center" wrapText="1"/>
    </xf>
    <xf numFmtId="0" fontId="24" fillId="6" borderId="6" xfId="0" applyFont="1" applyFill="1" applyBorder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 wrapText="1"/>
    </xf>
    <xf numFmtId="2" fontId="15" fillId="0" borderId="15" xfId="0" applyNumberFormat="1" applyFont="1" applyFill="1" applyBorder="1" applyAlignment="1">
      <alignment horizontal="center" vertical="center" wrapText="1"/>
    </xf>
    <xf numFmtId="2" fontId="15" fillId="0" borderId="6" xfId="0" applyNumberFormat="1" applyFont="1" applyFill="1" applyBorder="1" applyAlignment="1">
      <alignment horizontal="center" vertical="center" wrapText="1"/>
    </xf>
    <xf numFmtId="2" fontId="15" fillId="0" borderId="2" xfId="0" applyNumberFormat="1" applyFont="1" applyFill="1" applyBorder="1" applyAlignment="1">
      <alignment horizontal="center" vertical="center" wrapText="1"/>
    </xf>
    <xf numFmtId="164" fontId="15" fillId="0" borderId="15" xfId="0" applyNumberFormat="1" applyFont="1" applyFill="1" applyBorder="1" applyAlignment="1">
      <alignment horizontal="center" vertical="center" wrapText="1"/>
    </xf>
    <xf numFmtId="164" fontId="15" fillId="0" borderId="2" xfId="0" applyNumberFormat="1" applyFont="1" applyFill="1" applyBorder="1" applyAlignment="1">
      <alignment horizontal="center" vertical="center" wrapText="1"/>
    </xf>
    <xf numFmtId="4" fontId="21" fillId="0" borderId="39" xfId="0" applyNumberFormat="1" applyFont="1" applyFill="1" applyBorder="1" applyAlignment="1">
      <alignment horizontal="center" vertical="center" wrapText="1"/>
    </xf>
    <xf numFmtId="4" fontId="21" fillId="0" borderId="45" xfId="0" applyNumberFormat="1" applyFont="1" applyFill="1" applyBorder="1" applyAlignment="1">
      <alignment horizontal="center" vertical="center" wrapText="1"/>
    </xf>
    <xf numFmtId="4" fontId="21" fillId="0" borderId="37" xfId="0" applyNumberFormat="1" applyFont="1" applyFill="1" applyBorder="1" applyAlignment="1">
      <alignment horizontal="center" vertical="center" wrapText="1"/>
    </xf>
    <xf numFmtId="0" fontId="24" fillId="6" borderId="19" xfId="0" applyFont="1" applyFill="1" applyBorder="1" applyAlignment="1">
      <alignment horizontal="center" vertical="center" wrapText="1"/>
    </xf>
    <xf numFmtId="4" fontId="21" fillId="0" borderId="42" xfId="0" applyNumberFormat="1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/>
    </xf>
    <xf numFmtId="0" fontId="24" fillId="3" borderId="19" xfId="0" applyFont="1" applyFill="1" applyBorder="1" applyAlignment="1">
      <alignment horizontal="center" vertical="center"/>
    </xf>
    <xf numFmtId="0" fontId="24" fillId="6" borderId="6" xfId="0" applyFont="1" applyFill="1" applyBorder="1" applyAlignment="1">
      <alignment horizontal="center" vertical="center" wrapText="1"/>
    </xf>
    <xf numFmtId="4" fontId="21" fillId="0" borderId="24" xfId="0" applyNumberFormat="1" applyFont="1" applyFill="1" applyBorder="1" applyAlignment="1">
      <alignment horizontal="center" vertical="center" wrapText="1"/>
    </xf>
    <xf numFmtId="0" fontId="30" fillId="3" borderId="14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center" vertical="center" wrapText="1"/>
    </xf>
    <xf numFmtId="4" fontId="15" fillId="3" borderId="6" xfId="0" applyNumberFormat="1" applyFont="1" applyFill="1" applyBorder="1" applyAlignment="1">
      <alignment horizontal="center" vertical="center" wrapText="1"/>
    </xf>
    <xf numFmtId="0" fontId="30" fillId="3" borderId="55" xfId="0" applyFont="1" applyFill="1" applyBorder="1" applyAlignment="1">
      <alignment horizontal="center" vertical="center" wrapText="1"/>
    </xf>
    <xf numFmtId="0" fontId="15" fillId="6" borderId="16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5" fillId="6" borderId="24" xfId="0" applyFont="1" applyFill="1" applyBorder="1" applyAlignment="1">
      <alignment horizontal="center" vertical="center"/>
    </xf>
    <xf numFmtId="0" fontId="30" fillId="3" borderId="50" xfId="0" applyNumberFormat="1" applyFont="1" applyFill="1" applyBorder="1" applyAlignment="1">
      <alignment horizontal="center" vertical="center"/>
    </xf>
    <xf numFmtId="2" fontId="15" fillId="3" borderId="15" xfId="0" applyNumberFormat="1" applyFont="1" applyFill="1" applyBorder="1" applyAlignment="1">
      <alignment horizontal="center" vertical="center" wrapText="1"/>
    </xf>
    <xf numFmtId="2" fontId="15" fillId="3" borderId="1" xfId="0" applyNumberFormat="1" applyFont="1" applyFill="1" applyBorder="1" applyAlignment="1">
      <alignment horizontal="center" vertical="center" wrapText="1"/>
    </xf>
    <xf numFmtId="2" fontId="15" fillId="3" borderId="16" xfId="0" applyNumberFormat="1" applyFont="1" applyFill="1" applyBorder="1" applyAlignment="1">
      <alignment horizontal="center" vertical="center" wrapText="1"/>
    </xf>
    <xf numFmtId="2" fontId="15" fillId="3" borderId="24" xfId="0" applyNumberFormat="1" applyFont="1" applyFill="1" applyBorder="1" applyAlignment="1">
      <alignment horizontal="center" vertical="center" wrapText="1"/>
    </xf>
    <xf numFmtId="0" fontId="15" fillId="6" borderId="19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2" fontId="15" fillId="3" borderId="5" xfId="0" applyNumberFormat="1" applyFont="1" applyFill="1" applyBorder="1" applyAlignment="1">
      <alignment horizontal="center" vertical="center" wrapText="1"/>
    </xf>
    <xf numFmtId="2" fontId="15" fillId="3" borderId="6" xfId="0" applyNumberFormat="1" applyFont="1" applyFill="1" applyBorder="1" applyAlignment="1">
      <alignment horizontal="center" vertical="center" wrapText="1"/>
    </xf>
    <xf numFmtId="0" fontId="27" fillId="6" borderId="16" xfId="0" applyFont="1" applyFill="1" applyBorder="1" applyAlignment="1">
      <alignment horizontal="center" vertical="center" wrapText="1"/>
    </xf>
    <xf numFmtId="0" fontId="27" fillId="6" borderId="1" xfId="0" applyFont="1" applyFill="1" applyBorder="1" applyAlignment="1">
      <alignment horizontal="center" vertical="center" wrapText="1"/>
    </xf>
    <xf numFmtId="0" fontId="27" fillId="6" borderId="24" xfId="0" applyFont="1" applyFill="1" applyBorder="1" applyAlignment="1">
      <alignment horizontal="center" vertical="center" wrapText="1"/>
    </xf>
    <xf numFmtId="0" fontId="27" fillId="6" borderId="2" xfId="0" applyFont="1" applyFill="1" applyBorder="1" applyAlignment="1">
      <alignment horizontal="center" vertical="center" wrapText="1"/>
    </xf>
    <xf numFmtId="0" fontId="27" fillId="6" borderId="5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25" fillId="3" borderId="24" xfId="0" applyFont="1" applyFill="1" applyBorder="1" applyAlignment="1">
      <alignment horizontal="center" vertical="center" wrapText="1"/>
    </xf>
    <xf numFmtId="0" fontId="24" fillId="3" borderId="1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164" fontId="15" fillId="0" borderId="15" xfId="0" applyNumberFormat="1" applyFont="1" applyFill="1" applyBorder="1" applyAlignment="1">
      <alignment horizontal="center" vertical="center" wrapText="1"/>
    </xf>
    <xf numFmtId="164" fontId="15" fillId="0" borderId="6" xfId="0" applyNumberFormat="1" applyFont="1" applyFill="1" applyBorder="1" applyAlignment="1">
      <alignment horizontal="center" vertical="center" wrapText="1"/>
    </xf>
    <xf numFmtId="4" fontId="21" fillId="0" borderId="39" xfId="0" applyNumberFormat="1" applyFont="1" applyFill="1" applyBorder="1" applyAlignment="1">
      <alignment horizontal="center" vertical="center" wrapText="1"/>
    </xf>
    <xf numFmtId="4" fontId="21" fillId="0" borderId="45" xfId="0" applyNumberFormat="1" applyFont="1" applyFill="1" applyBorder="1" applyAlignment="1">
      <alignment horizontal="center" vertical="center" wrapText="1"/>
    </xf>
    <xf numFmtId="4" fontId="21" fillId="0" borderId="37" xfId="0" applyNumberFormat="1" applyFont="1" applyFill="1" applyBorder="1" applyAlignment="1">
      <alignment horizontal="center" vertical="center" wrapText="1"/>
    </xf>
    <xf numFmtId="2" fontId="15" fillId="0" borderId="15" xfId="0" applyNumberFormat="1" applyFont="1" applyFill="1" applyBorder="1" applyAlignment="1">
      <alignment horizontal="center" vertical="center" wrapText="1"/>
    </xf>
    <xf numFmtId="4" fontId="21" fillId="0" borderId="42" xfId="0" applyNumberFormat="1" applyFont="1" applyFill="1" applyBorder="1" applyAlignment="1">
      <alignment horizontal="center" vertical="center" wrapText="1"/>
    </xf>
    <xf numFmtId="2" fontId="15" fillId="0" borderId="2" xfId="0" applyNumberFormat="1" applyFont="1" applyFill="1" applyBorder="1" applyAlignment="1">
      <alignment horizontal="center" vertical="center" wrapText="1"/>
    </xf>
    <xf numFmtId="0" fontId="24" fillId="6" borderId="19" xfId="0" applyFont="1" applyFill="1" applyBorder="1" applyAlignment="1">
      <alignment horizontal="center" vertical="center" wrapText="1"/>
    </xf>
    <xf numFmtId="0" fontId="25" fillId="6" borderId="6" xfId="0" applyFont="1" applyFill="1" applyBorder="1" applyAlignment="1">
      <alignment horizontal="center" vertical="center" wrapText="1"/>
    </xf>
    <xf numFmtId="0" fontId="25" fillId="6" borderId="34" xfId="0" applyFont="1" applyFill="1" applyBorder="1" applyAlignment="1">
      <alignment horizontal="center" vertical="center" wrapText="1"/>
    </xf>
    <xf numFmtId="2" fontId="15" fillId="0" borderId="15" xfId="0" applyNumberFormat="1" applyFont="1" applyFill="1" applyBorder="1" applyAlignment="1">
      <alignment horizontal="center" vertical="center" wrapText="1"/>
    </xf>
    <xf numFmtId="2" fontId="15" fillId="0" borderId="2" xfId="0" applyNumberFormat="1" applyFont="1" applyFill="1" applyBorder="1" applyAlignment="1">
      <alignment horizontal="center" vertical="center" wrapText="1"/>
    </xf>
    <xf numFmtId="0" fontId="30" fillId="3" borderId="15" xfId="0" applyFont="1" applyFill="1" applyBorder="1" applyAlignment="1">
      <alignment horizontal="center" vertical="center" wrapText="1"/>
    </xf>
    <xf numFmtId="0" fontId="30" fillId="3" borderId="6" xfId="0" applyFont="1" applyFill="1" applyBorder="1" applyAlignment="1">
      <alignment horizontal="center" vertical="center" wrapText="1"/>
    </xf>
    <xf numFmtId="0" fontId="30" fillId="3" borderId="19" xfId="0" applyFont="1" applyFill="1" applyBorder="1" applyAlignment="1">
      <alignment horizontal="center" vertical="center" wrapText="1"/>
    </xf>
    <xf numFmtId="0" fontId="26" fillId="0" borderId="26" xfId="0" applyFont="1" applyFill="1" applyBorder="1" applyAlignment="1">
      <alignment horizontal="center"/>
    </xf>
    <xf numFmtId="0" fontId="23" fillId="7" borderId="16" xfId="0" applyFont="1" applyFill="1" applyBorder="1" applyAlignment="1">
      <alignment horizontal="center" vertical="center" wrapText="1"/>
    </xf>
    <xf numFmtId="0" fontId="25" fillId="3" borderId="24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1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30" fillId="3" borderId="6" xfId="0" applyNumberFormat="1" applyFont="1" applyFill="1" applyBorder="1" applyAlignment="1">
      <alignment horizontal="center" vertical="center"/>
    </xf>
    <xf numFmtId="0" fontId="30" fillId="3" borderId="2" xfId="0" applyNumberFormat="1" applyFont="1" applyFill="1" applyBorder="1" applyAlignment="1">
      <alignment horizontal="center" vertical="center"/>
    </xf>
    <xf numFmtId="0" fontId="24" fillId="3" borderId="19" xfId="0" applyFont="1" applyFill="1" applyBorder="1" applyAlignment="1">
      <alignment horizontal="center" vertical="center" wrapText="1"/>
    </xf>
    <xf numFmtId="4" fontId="21" fillId="0" borderId="39" xfId="0" applyNumberFormat="1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164" fontId="15" fillId="0" borderId="2" xfId="0" applyNumberFormat="1" applyFont="1" applyFill="1" applyBorder="1" applyAlignment="1">
      <alignment horizontal="center" vertical="center" wrapText="1"/>
    </xf>
    <xf numFmtId="0" fontId="30" fillId="3" borderId="17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29" fillId="0" borderId="1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/>
    </xf>
    <xf numFmtId="0" fontId="26" fillId="0" borderId="51" xfId="0" applyFont="1" applyFill="1" applyBorder="1" applyAlignment="1">
      <alignment horizontal="center"/>
    </xf>
    <xf numFmtId="0" fontId="18" fillId="0" borderId="56" xfId="0" applyFont="1" applyFill="1" applyBorder="1" applyAlignment="1">
      <alignment horizontal="center" vertical="center" wrapText="1"/>
    </xf>
    <xf numFmtId="0" fontId="18" fillId="0" borderId="32" xfId="0" applyFont="1" applyFill="1" applyBorder="1" applyAlignment="1">
      <alignment horizontal="center" vertical="center" wrapText="1"/>
    </xf>
    <xf numFmtId="0" fontId="18" fillId="0" borderId="33" xfId="0" applyFont="1" applyFill="1" applyBorder="1" applyAlignment="1">
      <alignment horizontal="center" vertical="center" wrapText="1"/>
    </xf>
    <xf numFmtId="0" fontId="30" fillId="3" borderId="15" xfId="0" applyFont="1" applyFill="1" applyBorder="1" applyAlignment="1">
      <alignment horizontal="center" vertical="center" wrapText="1"/>
    </xf>
    <xf numFmtId="0" fontId="30" fillId="3" borderId="6" xfId="0" applyFont="1" applyFill="1" applyBorder="1" applyAlignment="1">
      <alignment horizontal="center" vertical="center" wrapText="1"/>
    </xf>
    <xf numFmtId="0" fontId="30" fillId="3" borderId="19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0" fontId="24" fillId="3" borderId="19" xfId="0" applyFont="1" applyFill="1" applyBorder="1" applyAlignment="1">
      <alignment horizontal="center" vertical="center"/>
    </xf>
    <xf numFmtId="0" fontId="24" fillId="3" borderId="15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15" fillId="6" borderId="15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19" xfId="0" applyFont="1" applyFill="1" applyBorder="1" applyAlignment="1">
      <alignment horizontal="center" vertical="center" wrapText="1"/>
    </xf>
    <xf numFmtId="2" fontId="15" fillId="3" borderId="15" xfId="0" applyNumberFormat="1" applyFont="1" applyFill="1" applyBorder="1" applyAlignment="1">
      <alignment horizontal="center" vertical="center" wrapText="1"/>
    </xf>
    <xf numFmtId="2" fontId="15" fillId="3" borderId="6" xfId="0" applyNumberFormat="1" applyFont="1" applyFill="1" applyBorder="1" applyAlignment="1">
      <alignment horizontal="center" vertical="center" wrapText="1"/>
    </xf>
    <xf numFmtId="2" fontId="15" fillId="3" borderId="19" xfId="0" applyNumberFormat="1" applyFont="1" applyFill="1" applyBorder="1" applyAlignment="1">
      <alignment horizontal="center" vertical="center" wrapText="1"/>
    </xf>
    <xf numFmtId="4" fontId="15" fillId="3" borderId="15" xfId="0" applyNumberFormat="1" applyFont="1" applyFill="1" applyBorder="1" applyAlignment="1">
      <alignment horizontal="center" vertical="center" wrapText="1"/>
    </xf>
    <xf numFmtId="4" fontId="15" fillId="3" borderId="6" xfId="0" applyNumberFormat="1" applyFont="1" applyFill="1" applyBorder="1" applyAlignment="1">
      <alignment horizontal="center" vertical="center" wrapText="1"/>
    </xf>
    <xf numFmtId="4" fontId="15" fillId="3" borderId="19" xfId="0" applyNumberFormat="1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23" fillId="7" borderId="14" xfId="0" applyFont="1" applyFill="1" applyBorder="1" applyAlignment="1">
      <alignment horizontal="center" vertical="center" wrapText="1"/>
    </xf>
    <xf numFmtId="0" fontId="23" fillId="7" borderId="17" xfId="0" applyFont="1" applyFill="1" applyBorder="1" applyAlignment="1">
      <alignment horizontal="center" vertical="center" wrapText="1"/>
    </xf>
    <xf numFmtId="0" fontId="23" fillId="7" borderId="18" xfId="0" applyFont="1" applyFill="1" applyBorder="1" applyAlignment="1">
      <alignment horizontal="center" vertical="center" wrapText="1"/>
    </xf>
    <xf numFmtId="0" fontId="23" fillId="7" borderId="6" xfId="0" applyFont="1" applyFill="1" applyBorder="1" applyAlignment="1">
      <alignment horizontal="center" vertical="center" wrapText="1"/>
    </xf>
    <xf numFmtId="0" fontId="23" fillId="7" borderId="19" xfId="0" applyFont="1" applyFill="1" applyBorder="1" applyAlignment="1">
      <alignment horizontal="center" vertical="center" wrapText="1"/>
    </xf>
    <xf numFmtId="0" fontId="23" fillId="7" borderId="15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/>
    </xf>
    <xf numFmtId="0" fontId="26" fillId="0" borderId="17" xfId="0" applyFont="1" applyFill="1" applyBorder="1" applyAlignment="1">
      <alignment horizontal="center"/>
    </xf>
    <xf numFmtId="0" fontId="26" fillId="0" borderId="18" xfId="0" applyFont="1" applyFill="1" applyBorder="1" applyAlignment="1">
      <alignment horizontal="center"/>
    </xf>
    <xf numFmtId="0" fontId="24" fillId="6" borderId="15" xfId="0" applyFont="1" applyFill="1" applyBorder="1" applyAlignment="1">
      <alignment horizontal="center" vertical="center" wrapText="1"/>
    </xf>
    <xf numFmtId="0" fontId="24" fillId="6" borderId="6" xfId="0" applyFont="1" applyFill="1" applyBorder="1" applyAlignment="1">
      <alignment horizontal="center" vertical="center" wrapText="1"/>
    </xf>
    <xf numFmtId="0" fontId="24" fillId="6" borderId="19" xfId="0" applyFont="1" applyFill="1" applyBorder="1" applyAlignment="1">
      <alignment horizontal="center" vertical="center" wrapText="1"/>
    </xf>
    <xf numFmtId="2" fontId="15" fillId="3" borderId="5" xfId="0" applyNumberFormat="1" applyFont="1" applyFill="1" applyBorder="1" applyAlignment="1">
      <alignment horizontal="center" vertical="center" wrapText="1"/>
    </xf>
    <xf numFmtId="2" fontId="15" fillId="3" borderId="2" xfId="0" applyNumberFormat="1" applyFont="1" applyFill="1" applyBorder="1" applyAlignment="1">
      <alignment horizontal="center" vertical="center" wrapText="1"/>
    </xf>
    <xf numFmtId="0" fontId="28" fillId="3" borderId="46" xfId="0" applyFont="1" applyFill="1" applyBorder="1" applyAlignment="1">
      <alignment horizontal="center" vertical="center" wrapText="1"/>
    </xf>
    <xf numFmtId="0" fontId="28" fillId="3" borderId="49" xfId="0" applyFont="1" applyFill="1" applyBorder="1" applyAlignment="1">
      <alignment horizontal="center" vertical="center" wrapText="1"/>
    </xf>
    <xf numFmtId="0" fontId="28" fillId="3" borderId="48" xfId="0" applyFont="1" applyFill="1" applyBorder="1" applyAlignment="1">
      <alignment horizontal="center" vertical="center" wrapText="1"/>
    </xf>
    <xf numFmtId="0" fontId="26" fillId="7" borderId="15" xfId="0" applyFont="1" applyFill="1" applyBorder="1" applyAlignment="1">
      <alignment horizontal="center" vertical="center" wrapText="1"/>
    </xf>
    <xf numFmtId="0" fontId="26" fillId="7" borderId="19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2" fontId="15" fillId="0" borderId="15" xfId="0" applyNumberFormat="1" applyFont="1" applyFill="1" applyBorder="1" applyAlignment="1">
      <alignment horizontal="center" vertical="center" wrapText="1"/>
    </xf>
    <xf numFmtId="2" fontId="15" fillId="0" borderId="6" xfId="0" applyNumberFormat="1" applyFont="1" applyFill="1" applyBorder="1" applyAlignment="1">
      <alignment horizontal="center" vertical="center" wrapText="1"/>
    </xf>
    <xf numFmtId="2" fontId="15" fillId="0" borderId="2" xfId="0" applyNumberFormat="1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center"/>
    </xf>
    <xf numFmtId="0" fontId="26" fillId="0" borderId="21" xfId="0" applyFont="1" applyFill="1" applyBorder="1" applyAlignment="1">
      <alignment horizontal="center"/>
    </xf>
    <xf numFmtId="0" fontId="26" fillId="0" borderId="38" xfId="0" applyFont="1" applyFill="1" applyBorder="1" applyAlignment="1">
      <alignment horizontal="center"/>
    </xf>
    <xf numFmtId="0" fontId="26" fillId="7" borderId="14" xfId="0" applyFont="1" applyFill="1" applyBorder="1" applyAlignment="1">
      <alignment horizontal="center" vertical="center" wrapText="1"/>
    </xf>
    <xf numFmtId="0" fontId="26" fillId="7" borderId="17" xfId="0" applyFont="1" applyFill="1" applyBorder="1" applyAlignment="1">
      <alignment horizontal="center" vertical="center" wrapText="1"/>
    </xf>
    <xf numFmtId="0" fontId="26" fillId="7" borderId="18" xfId="0" applyFont="1" applyFill="1" applyBorder="1" applyAlignment="1">
      <alignment horizontal="center" vertical="center" wrapText="1"/>
    </xf>
    <xf numFmtId="0" fontId="26" fillId="7" borderId="6" xfId="0" applyFont="1" applyFill="1" applyBorder="1" applyAlignment="1">
      <alignment horizontal="center" vertical="center" wrapText="1"/>
    </xf>
    <xf numFmtId="0" fontId="26" fillId="7" borderId="2" xfId="0" applyFont="1" applyFill="1" applyBorder="1" applyAlignment="1">
      <alignment horizontal="center" vertical="center" wrapText="1"/>
    </xf>
    <xf numFmtId="0" fontId="26" fillId="7" borderId="1" xfId="0" applyFont="1" applyFill="1" applyBorder="1" applyAlignment="1">
      <alignment horizontal="center" vertical="center" wrapText="1"/>
    </xf>
    <xf numFmtId="0" fontId="26" fillId="7" borderId="5" xfId="0" applyFont="1" applyFill="1" applyBorder="1" applyAlignment="1">
      <alignment horizontal="center" vertical="center" wrapText="1"/>
    </xf>
    <xf numFmtId="0" fontId="26" fillId="3" borderId="15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0" fontId="19" fillId="7" borderId="15" xfId="0" applyFont="1" applyFill="1" applyBorder="1" applyAlignment="1">
      <alignment horizontal="center" vertical="center" wrapText="1"/>
    </xf>
    <xf numFmtId="0" fontId="19" fillId="7" borderId="6" xfId="0" applyFont="1" applyFill="1" applyBorder="1" applyAlignment="1">
      <alignment horizontal="center" vertical="center" wrapText="1"/>
    </xf>
    <xf numFmtId="0" fontId="19" fillId="7" borderId="19" xfId="0" applyFont="1" applyFill="1" applyBorder="1" applyAlignment="1">
      <alignment horizontal="center" vertical="center" wrapText="1"/>
    </xf>
    <xf numFmtId="0" fontId="19" fillId="7" borderId="43" xfId="0" applyFont="1" applyFill="1" applyBorder="1" applyAlignment="1">
      <alignment horizontal="center" vertical="center" wrapText="1"/>
    </xf>
    <xf numFmtId="0" fontId="19" fillId="7" borderId="12" xfId="0" applyFont="1" applyFill="1" applyBorder="1" applyAlignment="1">
      <alignment horizontal="center" vertical="center" wrapText="1"/>
    </xf>
    <xf numFmtId="0" fontId="19" fillId="7" borderId="44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center" vertical="center" wrapText="1"/>
    </xf>
    <xf numFmtId="0" fontId="26" fillId="0" borderId="21" xfId="0" applyFont="1" applyFill="1" applyBorder="1" applyAlignment="1">
      <alignment horizontal="center" vertical="center" wrapText="1"/>
    </xf>
    <xf numFmtId="0" fontId="26" fillId="0" borderId="38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0" fontId="26" fillId="3" borderId="6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6" fillId="7" borderId="12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5" fillId="3" borderId="19" xfId="0" applyFont="1" applyFill="1" applyBorder="1" applyAlignment="1">
      <alignment horizontal="center" vertical="center" wrapText="1"/>
    </xf>
    <xf numFmtId="0" fontId="26" fillId="0" borderId="26" xfId="0" applyFont="1" applyFill="1" applyBorder="1" applyAlignment="1">
      <alignment horizontal="center"/>
    </xf>
    <xf numFmtId="0" fontId="26" fillId="0" borderId="27" xfId="0" applyFont="1" applyFill="1" applyBorder="1" applyAlignment="1">
      <alignment horizontal="center"/>
    </xf>
    <xf numFmtId="0" fontId="26" fillId="0" borderId="28" xfId="0" applyFont="1" applyFill="1" applyBorder="1" applyAlignment="1">
      <alignment horizontal="center"/>
    </xf>
    <xf numFmtId="0" fontId="23" fillId="7" borderId="16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0" fontId="23" fillId="7" borderId="24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24" xfId="0" applyFont="1" applyFill="1" applyBorder="1" applyAlignment="1">
      <alignment horizontal="center" vertical="center" wrapText="1"/>
    </xf>
    <xf numFmtId="0" fontId="29" fillId="0" borderId="20" xfId="0" applyFont="1" applyFill="1" applyBorder="1" applyAlignment="1">
      <alignment horizontal="center" vertical="center" wrapText="1"/>
    </xf>
    <xf numFmtId="0" fontId="29" fillId="0" borderId="21" xfId="0" applyFont="1" applyFill="1" applyBorder="1" applyAlignment="1">
      <alignment horizontal="center" vertical="center" wrapText="1"/>
    </xf>
    <xf numFmtId="0" fontId="29" fillId="0" borderId="38" xfId="0" applyFont="1" applyFill="1" applyBorder="1" applyAlignment="1">
      <alignment horizontal="center" vertical="center" wrapText="1"/>
    </xf>
    <xf numFmtId="0" fontId="30" fillId="3" borderId="15" xfId="0" applyNumberFormat="1" applyFont="1" applyFill="1" applyBorder="1" applyAlignment="1">
      <alignment horizontal="center" vertical="center"/>
    </xf>
    <xf numFmtId="0" fontId="30" fillId="3" borderId="6" xfId="0" applyNumberFormat="1" applyFont="1" applyFill="1" applyBorder="1" applyAlignment="1">
      <alignment horizontal="center" vertical="center"/>
    </xf>
    <xf numFmtId="0" fontId="30" fillId="3" borderId="2" xfId="0" applyNumberFormat="1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6" fillId="3" borderId="27" xfId="0" applyFont="1" applyFill="1" applyBorder="1" applyAlignment="1">
      <alignment horizontal="center" vertical="center" wrapText="1"/>
    </xf>
    <xf numFmtId="0" fontId="26" fillId="3" borderId="28" xfId="0" applyFont="1" applyFill="1" applyBorder="1" applyAlignment="1">
      <alignment horizontal="center" vertical="center" wrapText="1"/>
    </xf>
    <xf numFmtId="4" fontId="21" fillId="0" borderId="39" xfId="0" applyNumberFormat="1" applyFont="1" applyFill="1" applyBorder="1" applyAlignment="1">
      <alignment horizontal="center" vertical="center" wrapText="1"/>
    </xf>
    <xf numFmtId="4" fontId="21" fillId="0" borderId="42" xfId="0" applyNumberFormat="1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6" xfId="0" applyFont="1" applyFill="1" applyBorder="1" applyAlignment="1">
      <alignment horizontal="center" vertical="center" wrapText="1"/>
    </xf>
    <xf numFmtId="164" fontId="15" fillId="0" borderId="6" xfId="0" applyNumberFormat="1" applyFont="1" applyFill="1" applyBorder="1" applyAlignment="1">
      <alignment horizontal="center" vertical="center" wrapText="1"/>
    </xf>
    <xf numFmtId="4" fontId="21" fillId="0" borderId="45" xfId="0" applyNumberFormat="1" applyFont="1" applyFill="1" applyBorder="1" applyAlignment="1">
      <alignment horizontal="center" vertical="center" wrapText="1"/>
    </xf>
    <xf numFmtId="2" fontId="10" fillId="5" borderId="1" xfId="0" applyNumberFormat="1" applyFont="1" applyFill="1" applyBorder="1" applyAlignment="1">
      <alignment horizontal="center" vertical="center" wrapText="1"/>
    </xf>
    <xf numFmtId="2" fontId="12" fillId="5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wrapText="1"/>
    </xf>
    <xf numFmtId="0" fontId="26" fillId="0" borderId="6" xfId="0" applyFont="1" applyFill="1" applyBorder="1" applyAlignment="1">
      <alignment horizontal="center" wrapText="1"/>
    </xf>
    <xf numFmtId="0" fontId="26" fillId="0" borderId="2" xfId="0" applyFont="1" applyFill="1" applyBorder="1" applyAlignment="1">
      <alignment horizontal="center" wrapText="1"/>
    </xf>
    <xf numFmtId="0" fontId="25" fillId="3" borderId="2" xfId="0" applyFont="1" applyFill="1" applyBorder="1" applyAlignment="1">
      <alignment horizontal="center" vertical="center" wrapText="1"/>
    </xf>
    <xf numFmtId="0" fontId="26" fillId="0" borderId="40" xfId="0" applyFont="1" applyFill="1" applyBorder="1" applyAlignment="1">
      <alignment horizontal="center"/>
    </xf>
    <xf numFmtId="0" fontId="23" fillId="7" borderId="5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164" fontId="15" fillId="0" borderId="15" xfId="0" applyNumberFormat="1" applyFont="1" applyFill="1" applyBorder="1" applyAlignment="1">
      <alignment horizontal="center" vertical="center" wrapText="1"/>
    </xf>
    <xf numFmtId="164" fontId="15" fillId="0" borderId="2" xfId="0" applyNumberFormat="1" applyFont="1" applyFill="1" applyBorder="1" applyAlignment="1">
      <alignment horizontal="center" vertical="center" wrapText="1"/>
    </xf>
    <xf numFmtId="4" fontId="21" fillId="0" borderId="37" xfId="0" applyNumberFormat="1" applyFont="1" applyFill="1" applyBorder="1" applyAlignment="1">
      <alignment horizontal="center" vertical="center" wrapText="1"/>
    </xf>
    <xf numFmtId="2" fontId="15" fillId="0" borderId="19" xfId="0" applyNumberFormat="1" applyFont="1" applyFill="1" applyBorder="1" applyAlignment="1">
      <alignment horizontal="center" vertical="center" wrapText="1"/>
    </xf>
    <xf numFmtId="164" fontId="15" fillId="0" borderId="19" xfId="0" applyNumberFormat="1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26" fillId="0" borderId="52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6" fillId="0" borderId="53" xfId="0" applyFont="1" applyFill="1" applyBorder="1" applyAlignment="1">
      <alignment horizontal="center"/>
    </xf>
    <xf numFmtId="0" fontId="26" fillId="0" borderId="20" xfId="0" applyFont="1" applyBorder="1" applyAlignment="1">
      <alignment horizontal="center"/>
    </xf>
    <xf numFmtId="0" fontId="26" fillId="0" borderId="38" xfId="0" applyFont="1" applyBorder="1" applyAlignment="1">
      <alignment horizontal="center"/>
    </xf>
    <xf numFmtId="0" fontId="26" fillId="0" borderId="5" xfId="0" applyFont="1" applyFill="1" applyBorder="1" applyAlignment="1">
      <alignment horizontal="center"/>
    </xf>
    <xf numFmtId="0" fontId="26" fillId="0" borderId="6" xfId="0" applyFont="1" applyFill="1" applyBorder="1" applyAlignment="1">
      <alignment horizontal="center"/>
    </xf>
    <xf numFmtId="0" fontId="28" fillId="3" borderId="14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18" xfId="0" applyFont="1" applyFill="1" applyBorder="1" applyAlignment="1">
      <alignment horizontal="center" vertical="center" wrapText="1"/>
    </xf>
    <xf numFmtId="0" fontId="26" fillId="7" borderId="38" xfId="0" applyFont="1" applyFill="1" applyBorder="1" applyAlignment="1">
      <alignment horizontal="center" vertical="center" wrapText="1"/>
    </xf>
    <xf numFmtId="0" fontId="26" fillId="7" borderId="43" xfId="0" applyFont="1" applyFill="1" applyBorder="1" applyAlignment="1">
      <alignment horizontal="center" vertical="center" wrapText="1"/>
    </xf>
    <xf numFmtId="0" fontId="26" fillId="7" borderId="44" xfId="0" applyFont="1" applyFill="1" applyBorder="1" applyAlignment="1">
      <alignment horizontal="center" vertical="center" wrapText="1"/>
    </xf>
    <xf numFmtId="2" fontId="32" fillId="4" borderId="4" xfId="0" applyNumberFormat="1" applyFont="1" applyFill="1" applyBorder="1" applyAlignment="1">
      <alignment horizontal="center" vertical="center" wrapText="1"/>
    </xf>
    <xf numFmtId="2" fontId="32" fillId="4" borderId="7" xfId="0" applyNumberFormat="1" applyFont="1" applyFill="1" applyBorder="1" applyAlignment="1">
      <alignment horizontal="center" vertical="center" wrapText="1"/>
    </xf>
    <xf numFmtId="2" fontId="32" fillId="4" borderId="3" xfId="0" applyNumberFormat="1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/>
    </xf>
    <xf numFmtId="0" fontId="19" fillId="7" borderId="20" xfId="0" applyFont="1" applyFill="1" applyBorder="1" applyAlignment="1">
      <alignment horizontal="center" vertical="center" wrapText="1"/>
    </xf>
    <xf numFmtId="0" fontId="19" fillId="7" borderId="21" xfId="0" applyFont="1" applyFill="1" applyBorder="1" applyAlignment="1">
      <alignment horizontal="center" vertical="center" wrapText="1"/>
    </xf>
    <xf numFmtId="0" fontId="30" fillId="3" borderId="9" xfId="0" applyFont="1" applyFill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0" fontId="30" fillId="3" borderId="13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/>
    </xf>
    <xf numFmtId="0" fontId="33" fillId="7" borderId="31" xfId="0" applyFont="1" applyFill="1" applyBorder="1" applyAlignment="1">
      <alignment horizontal="center" vertical="center" wrapText="1"/>
    </xf>
    <xf numFmtId="0" fontId="33" fillId="7" borderId="32" xfId="0" applyFont="1" applyFill="1" applyBorder="1" applyAlignment="1">
      <alignment horizontal="center" vertical="center" wrapText="1"/>
    </xf>
    <xf numFmtId="0" fontId="33" fillId="7" borderId="33" xfId="0" applyFont="1" applyFill="1" applyBorder="1" applyAlignment="1">
      <alignment horizontal="center" vertical="center" wrapText="1"/>
    </xf>
    <xf numFmtId="0" fontId="26" fillId="7" borderId="16" xfId="0" applyFont="1" applyFill="1" applyBorder="1" applyAlignment="1">
      <alignment horizontal="center" vertical="center" wrapText="1"/>
    </xf>
    <xf numFmtId="0" fontId="26" fillId="7" borderId="26" xfId="0" applyFont="1" applyFill="1" applyBorder="1" applyAlignment="1">
      <alignment horizontal="center" vertical="center" wrapText="1"/>
    </xf>
    <xf numFmtId="0" fontId="26" fillId="7" borderId="27" xfId="0" applyFont="1" applyFill="1" applyBorder="1" applyAlignment="1">
      <alignment horizontal="center" vertical="center" wrapText="1"/>
    </xf>
    <xf numFmtId="0" fontId="26" fillId="7" borderId="28" xfId="0" applyFont="1" applyFill="1" applyBorder="1" applyAlignment="1">
      <alignment horizontal="center" vertical="center" wrapText="1"/>
    </xf>
    <xf numFmtId="0" fontId="26" fillId="7" borderId="2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/>
    </xf>
    <xf numFmtId="0" fontId="28" fillId="3" borderId="4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7" borderId="19" xfId="0" applyFill="1" applyBorder="1" applyAlignment="1">
      <alignment horizontal="center" vertical="center" wrapText="1"/>
    </xf>
    <xf numFmtId="0" fontId="26" fillId="3" borderId="14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center" vertical="center" wrapText="1"/>
    </xf>
    <xf numFmtId="0" fontId="23" fillId="7" borderId="31" xfId="0" applyFont="1" applyFill="1" applyBorder="1" applyAlignment="1">
      <alignment horizontal="center" vertical="center" wrapText="1"/>
    </xf>
    <xf numFmtId="0" fontId="23" fillId="7" borderId="32" xfId="0" applyFont="1" applyFill="1" applyBorder="1" applyAlignment="1">
      <alignment horizontal="center" vertical="center" wrapText="1"/>
    </xf>
    <xf numFmtId="0" fontId="23" fillId="7" borderId="33" xfId="0" applyFont="1" applyFill="1" applyBorder="1" applyAlignment="1">
      <alignment horizontal="center" vertical="center" wrapText="1"/>
    </xf>
    <xf numFmtId="0" fontId="26" fillId="7" borderId="31" xfId="0" applyFont="1" applyFill="1" applyBorder="1" applyAlignment="1">
      <alignment horizontal="center" vertical="center" wrapText="1"/>
    </xf>
    <xf numFmtId="0" fontId="26" fillId="7" borderId="32" xfId="0" applyFont="1" applyFill="1" applyBorder="1" applyAlignment="1">
      <alignment horizontal="center" vertical="center" wrapText="1"/>
    </xf>
    <xf numFmtId="0" fontId="26" fillId="7" borderId="33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wrapText="1"/>
    </xf>
    <xf numFmtId="0" fontId="26" fillId="0" borderId="17" xfId="0" applyFont="1" applyFill="1" applyBorder="1" applyAlignment="1">
      <alignment horizontal="center" wrapText="1"/>
    </xf>
    <xf numFmtId="0" fontId="30" fillId="3" borderId="17" xfId="0" applyFont="1" applyFill="1" applyBorder="1" applyAlignment="1">
      <alignment horizontal="center" vertical="center"/>
    </xf>
    <xf numFmtId="0" fontId="30" fillId="3" borderId="18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8" fillId="0" borderId="38" xfId="0" applyFont="1" applyFill="1" applyBorder="1" applyAlignment="1">
      <alignment horizontal="center" vertical="center" wrapText="1"/>
    </xf>
    <xf numFmtId="0" fontId="19" fillId="7" borderId="31" xfId="0" applyFont="1" applyFill="1" applyBorder="1" applyAlignment="1">
      <alignment horizontal="center" vertical="center" wrapText="1"/>
    </xf>
    <xf numFmtId="0" fontId="19" fillId="7" borderId="33" xfId="0" applyFont="1" applyFill="1" applyBorder="1" applyAlignment="1">
      <alignment horizontal="center" vertical="center" wrapText="1"/>
    </xf>
    <xf numFmtId="0" fontId="26" fillId="7" borderId="24" xfId="0" applyFont="1" applyFill="1" applyBorder="1" applyAlignment="1">
      <alignment horizontal="center" vertical="center" wrapText="1"/>
    </xf>
    <xf numFmtId="0" fontId="29" fillId="0" borderId="26" xfId="0" applyFont="1" applyFill="1" applyBorder="1" applyAlignment="1">
      <alignment horizontal="center" vertical="center" wrapText="1"/>
    </xf>
    <xf numFmtId="0" fontId="29" fillId="0" borderId="27" xfId="0" applyFont="1" applyFill="1" applyBorder="1" applyAlignment="1">
      <alignment horizontal="center" vertical="center" wrapText="1"/>
    </xf>
    <xf numFmtId="0" fontId="29" fillId="0" borderId="28" xfId="0" applyFont="1" applyFill="1" applyBorder="1" applyAlignment="1">
      <alignment horizontal="center" vertical="center" wrapText="1"/>
    </xf>
    <xf numFmtId="0" fontId="28" fillId="3" borderId="20" xfId="0" applyFont="1" applyFill="1" applyBorder="1" applyAlignment="1">
      <alignment horizontal="center" vertical="center" wrapText="1"/>
    </xf>
    <xf numFmtId="0" fontId="28" fillId="3" borderId="38" xfId="0" applyFont="1" applyFill="1" applyBorder="1" applyAlignment="1">
      <alignment horizontal="center" vertical="center" wrapText="1"/>
    </xf>
    <xf numFmtId="0" fontId="28" fillId="3" borderId="21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  <xf numFmtId="0" fontId="28" fillId="3" borderId="28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9" fillId="0" borderId="55" xfId="0" applyFont="1" applyFill="1" applyBorder="1" applyAlignment="1">
      <alignment horizontal="center" vertical="center" wrapText="1"/>
    </xf>
    <xf numFmtId="0" fontId="23" fillId="7" borderId="2" xfId="0" applyFont="1" applyFill="1" applyBorder="1" applyAlignment="1">
      <alignment horizontal="center" vertical="center" wrapText="1"/>
    </xf>
    <xf numFmtId="0" fontId="26" fillId="3" borderId="17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19" fillId="3" borderId="44" xfId="0" applyFont="1" applyFill="1" applyBorder="1" applyAlignment="1">
      <alignment horizontal="center" vertical="center" wrapText="1"/>
    </xf>
    <xf numFmtId="0" fontId="26" fillId="0" borderId="31" xfId="0" applyFont="1" applyFill="1" applyBorder="1" applyAlignment="1">
      <alignment horizontal="center"/>
    </xf>
    <xf numFmtId="0" fontId="26" fillId="0" borderId="32" xfId="0" applyFont="1" applyFill="1" applyBorder="1" applyAlignment="1">
      <alignment horizontal="center"/>
    </xf>
    <xf numFmtId="0" fontId="26" fillId="0" borderId="33" xfId="0" applyFont="1" applyFill="1" applyBorder="1" applyAlignment="1">
      <alignment horizontal="center"/>
    </xf>
    <xf numFmtId="0" fontId="22" fillId="3" borderId="14" xfId="0" applyFont="1" applyFill="1" applyBorder="1" applyAlignment="1">
      <alignment horizontal="center" vertical="center" wrapText="1"/>
    </xf>
    <xf numFmtId="0" fontId="22" fillId="3" borderId="17" xfId="0" applyFont="1" applyFill="1" applyBorder="1" applyAlignment="1">
      <alignment horizontal="center" vertical="center" wrapText="1"/>
    </xf>
    <xf numFmtId="0" fontId="23" fillId="7" borderId="43" xfId="0" applyFont="1" applyFill="1" applyBorder="1" applyAlignment="1">
      <alignment horizontal="center" vertical="center" wrapText="1"/>
    </xf>
    <xf numFmtId="0" fontId="23" fillId="7" borderId="12" xfId="0" applyFont="1" applyFill="1" applyBorder="1" applyAlignment="1">
      <alignment horizontal="center" vertical="center" wrapText="1"/>
    </xf>
    <xf numFmtId="0" fontId="4" fillId="0" borderId="0" xfId="1" applyAlignment="1" applyProtection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CCE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60.jpeg"/><Relationship Id="rId21" Type="http://schemas.openxmlformats.org/officeDocument/2006/relationships/hyperlink" Target="#'8270'!R1C1"/><Relationship Id="rId42" Type="http://schemas.openxmlformats.org/officeDocument/2006/relationships/image" Target="../media/image22.jpeg"/><Relationship Id="rId63" Type="http://schemas.openxmlformats.org/officeDocument/2006/relationships/image" Target="../media/image33.jpeg"/><Relationship Id="rId84" Type="http://schemas.openxmlformats.org/officeDocument/2006/relationships/hyperlink" Target="#'3524'!A1"/><Relationship Id="rId138" Type="http://schemas.openxmlformats.org/officeDocument/2006/relationships/hyperlink" Target="#'5197'!R1C1"/><Relationship Id="rId159" Type="http://schemas.openxmlformats.org/officeDocument/2006/relationships/image" Target="../media/image81.jpeg"/><Relationship Id="rId170" Type="http://schemas.openxmlformats.org/officeDocument/2006/relationships/hyperlink" Target="#'5200'!R1C1"/><Relationship Id="rId191" Type="http://schemas.openxmlformats.org/officeDocument/2006/relationships/image" Target="../media/image97.jpeg"/><Relationship Id="rId205" Type="http://schemas.openxmlformats.org/officeDocument/2006/relationships/image" Target="../media/image104.jpeg"/><Relationship Id="rId226" Type="http://schemas.openxmlformats.org/officeDocument/2006/relationships/hyperlink" Target="#'8296'!A1"/><Relationship Id="rId107" Type="http://schemas.openxmlformats.org/officeDocument/2006/relationships/image" Target="../media/image55.jpeg"/><Relationship Id="rId11" Type="http://schemas.openxmlformats.org/officeDocument/2006/relationships/image" Target="../media/image6.jpeg"/><Relationship Id="rId32" Type="http://schemas.openxmlformats.org/officeDocument/2006/relationships/hyperlink" Target="#'5205'!A1"/><Relationship Id="rId53" Type="http://schemas.openxmlformats.org/officeDocument/2006/relationships/image" Target="../media/image28.jpeg"/><Relationship Id="rId74" Type="http://schemas.openxmlformats.org/officeDocument/2006/relationships/hyperlink" Target="#'2018'!R1C1"/><Relationship Id="rId128" Type="http://schemas.openxmlformats.org/officeDocument/2006/relationships/hyperlink" Target="#'8232'!R1C1"/><Relationship Id="rId149" Type="http://schemas.openxmlformats.org/officeDocument/2006/relationships/image" Target="../media/image76.jpeg"/><Relationship Id="rId5" Type="http://schemas.openxmlformats.org/officeDocument/2006/relationships/image" Target="../media/image3.jpeg"/><Relationship Id="rId95" Type="http://schemas.openxmlformats.org/officeDocument/2006/relationships/image" Target="../media/image49.jpeg"/><Relationship Id="rId160" Type="http://schemas.openxmlformats.org/officeDocument/2006/relationships/hyperlink" Target="#'8235'!R1C1"/><Relationship Id="rId181" Type="http://schemas.openxmlformats.org/officeDocument/2006/relationships/image" Target="../media/image92.jpeg"/><Relationship Id="rId216" Type="http://schemas.openxmlformats.org/officeDocument/2006/relationships/hyperlink" Target="#'2669'!A1"/><Relationship Id="rId237" Type="http://schemas.openxmlformats.org/officeDocument/2006/relationships/image" Target="../media/image120.jpeg"/><Relationship Id="rId22" Type="http://schemas.openxmlformats.org/officeDocument/2006/relationships/image" Target="../media/image12.jpeg"/><Relationship Id="rId43" Type="http://schemas.openxmlformats.org/officeDocument/2006/relationships/hyperlink" Target="#'5189'!R1C1"/><Relationship Id="rId64" Type="http://schemas.openxmlformats.org/officeDocument/2006/relationships/hyperlink" Target="#'8251'!A1"/><Relationship Id="rId118" Type="http://schemas.openxmlformats.org/officeDocument/2006/relationships/hyperlink" Target="#'k7'!A1"/><Relationship Id="rId139" Type="http://schemas.openxmlformats.org/officeDocument/2006/relationships/image" Target="../media/image71.jpeg"/><Relationship Id="rId85" Type="http://schemas.openxmlformats.org/officeDocument/2006/relationships/image" Target="../media/image44.jpeg"/><Relationship Id="rId150" Type="http://schemas.openxmlformats.org/officeDocument/2006/relationships/hyperlink" Target="#'8289'!R1C1"/><Relationship Id="rId171" Type="http://schemas.openxmlformats.org/officeDocument/2006/relationships/image" Target="../media/image87.jpeg"/><Relationship Id="rId192" Type="http://schemas.openxmlformats.org/officeDocument/2006/relationships/hyperlink" Target="#'5683'!R1C1"/><Relationship Id="rId206" Type="http://schemas.openxmlformats.org/officeDocument/2006/relationships/hyperlink" Target="#'5196'!R1C1"/><Relationship Id="rId227" Type="http://schemas.openxmlformats.org/officeDocument/2006/relationships/image" Target="../media/image115.jpeg"/><Relationship Id="rId12" Type="http://schemas.openxmlformats.org/officeDocument/2006/relationships/image" Target="../media/image7.png"/><Relationship Id="rId33" Type="http://schemas.openxmlformats.org/officeDocument/2006/relationships/image" Target="../media/image17.jpeg"/><Relationship Id="rId108" Type="http://schemas.openxmlformats.org/officeDocument/2006/relationships/hyperlink" Target="#'2023'!R1C1"/><Relationship Id="rId129" Type="http://schemas.openxmlformats.org/officeDocument/2006/relationships/image" Target="../media/image66.jpeg"/><Relationship Id="rId54" Type="http://schemas.openxmlformats.org/officeDocument/2006/relationships/hyperlink" Target="#'6805'!A1"/><Relationship Id="rId75" Type="http://schemas.openxmlformats.org/officeDocument/2006/relationships/image" Target="../media/image39.jpeg"/><Relationship Id="rId96" Type="http://schemas.openxmlformats.org/officeDocument/2006/relationships/hyperlink" Target="#'3611'!A1"/><Relationship Id="rId140" Type="http://schemas.openxmlformats.org/officeDocument/2006/relationships/hyperlink" Target="#'5558'!R1C1"/><Relationship Id="rId161" Type="http://schemas.openxmlformats.org/officeDocument/2006/relationships/image" Target="../media/image82.jpeg"/><Relationship Id="rId182" Type="http://schemas.openxmlformats.org/officeDocument/2006/relationships/hyperlink" Target="#'6820'!R1C1"/><Relationship Id="rId217" Type="http://schemas.openxmlformats.org/officeDocument/2006/relationships/image" Target="../media/image110.jpeg"/><Relationship Id="rId6" Type="http://schemas.openxmlformats.org/officeDocument/2006/relationships/hyperlink" Target="#'9822'!A1"/><Relationship Id="rId238" Type="http://schemas.openxmlformats.org/officeDocument/2006/relationships/hyperlink" Target="#'6810'!A1"/><Relationship Id="rId23" Type="http://schemas.openxmlformats.org/officeDocument/2006/relationships/hyperlink" Target="#'8270'!A1"/><Relationship Id="rId119" Type="http://schemas.openxmlformats.org/officeDocument/2006/relationships/image" Target="../media/image61.jpeg"/><Relationship Id="rId44" Type="http://schemas.openxmlformats.org/officeDocument/2006/relationships/image" Target="../media/image23.jpeg"/><Relationship Id="rId65" Type="http://schemas.openxmlformats.org/officeDocument/2006/relationships/image" Target="../media/image34.jpeg"/><Relationship Id="rId86" Type="http://schemas.openxmlformats.org/officeDocument/2006/relationships/hyperlink" Target="#'3519'!A1"/><Relationship Id="rId130" Type="http://schemas.openxmlformats.org/officeDocument/2006/relationships/hyperlink" Target="#'8212'!A1"/><Relationship Id="rId151" Type="http://schemas.openxmlformats.org/officeDocument/2006/relationships/image" Target="../media/image77.jpeg"/><Relationship Id="rId172" Type="http://schemas.openxmlformats.org/officeDocument/2006/relationships/hyperlink" Target="#'9915'!R1C1"/><Relationship Id="rId193" Type="http://schemas.openxmlformats.org/officeDocument/2006/relationships/image" Target="../media/image98.jpeg"/><Relationship Id="rId207" Type="http://schemas.openxmlformats.org/officeDocument/2006/relationships/image" Target="../media/image105.jpeg"/><Relationship Id="rId228" Type="http://schemas.openxmlformats.org/officeDocument/2006/relationships/hyperlink" Target="#'5181'!A1"/><Relationship Id="rId13" Type="http://schemas.openxmlformats.org/officeDocument/2006/relationships/hyperlink" Target="#'8217'!A1"/><Relationship Id="rId109" Type="http://schemas.openxmlformats.org/officeDocument/2006/relationships/image" Target="../media/image56.jpeg"/><Relationship Id="rId34" Type="http://schemas.openxmlformats.org/officeDocument/2006/relationships/hyperlink" Target="#'5208'!A1"/><Relationship Id="rId55" Type="http://schemas.openxmlformats.org/officeDocument/2006/relationships/image" Target="../media/image29.jpeg"/><Relationship Id="rId76" Type="http://schemas.openxmlformats.org/officeDocument/2006/relationships/hyperlink" Target="#'1038'!R1C1"/><Relationship Id="rId97" Type="http://schemas.openxmlformats.org/officeDocument/2006/relationships/image" Target="../media/image50.jpeg"/><Relationship Id="rId120" Type="http://schemas.openxmlformats.org/officeDocument/2006/relationships/hyperlink" Target="#'K5'!A1"/><Relationship Id="rId141" Type="http://schemas.openxmlformats.org/officeDocument/2006/relationships/image" Target="../media/image72.jpeg"/><Relationship Id="rId7" Type="http://schemas.openxmlformats.org/officeDocument/2006/relationships/image" Target="../media/image4.jpeg"/><Relationship Id="rId162" Type="http://schemas.openxmlformats.org/officeDocument/2006/relationships/hyperlink" Target="#'5216'!R1C1"/><Relationship Id="rId183" Type="http://schemas.openxmlformats.org/officeDocument/2006/relationships/image" Target="../media/image93.jpeg"/><Relationship Id="rId218" Type="http://schemas.openxmlformats.org/officeDocument/2006/relationships/hyperlink" Target="#'2667'!A1"/><Relationship Id="rId239" Type="http://schemas.openxmlformats.org/officeDocument/2006/relationships/image" Target="../media/image121.jpeg"/><Relationship Id="rId24" Type="http://schemas.openxmlformats.org/officeDocument/2006/relationships/image" Target="../media/image13.jpeg"/><Relationship Id="rId45" Type="http://schemas.openxmlformats.org/officeDocument/2006/relationships/hyperlink" Target="#'5190'!R1C1"/><Relationship Id="rId66" Type="http://schemas.openxmlformats.org/officeDocument/2006/relationships/hyperlink" Target="#'7766'!R1C1"/><Relationship Id="rId87" Type="http://schemas.openxmlformats.org/officeDocument/2006/relationships/image" Target="../media/image45.jpeg"/><Relationship Id="rId110" Type="http://schemas.openxmlformats.org/officeDocument/2006/relationships/hyperlink" Target="#'3519'!R1C1"/><Relationship Id="rId131" Type="http://schemas.openxmlformats.org/officeDocument/2006/relationships/image" Target="../media/image67.jpeg"/><Relationship Id="rId152" Type="http://schemas.openxmlformats.org/officeDocument/2006/relationships/hyperlink" Target="#'8287'!R1C1"/><Relationship Id="rId173" Type="http://schemas.openxmlformats.org/officeDocument/2006/relationships/image" Target="../media/image88.jpeg"/><Relationship Id="rId194" Type="http://schemas.openxmlformats.org/officeDocument/2006/relationships/hyperlink" Target="#'5682'!R1C1"/><Relationship Id="rId208" Type="http://schemas.openxmlformats.org/officeDocument/2006/relationships/hyperlink" Target="#'8299'!R1C1"/><Relationship Id="rId229" Type="http://schemas.openxmlformats.org/officeDocument/2006/relationships/image" Target="../media/image116.jpeg"/><Relationship Id="rId240" Type="http://schemas.openxmlformats.org/officeDocument/2006/relationships/hyperlink" Target="#'9826'!A1"/><Relationship Id="rId14" Type="http://schemas.openxmlformats.org/officeDocument/2006/relationships/image" Target="../media/image8.jpeg"/><Relationship Id="rId35" Type="http://schemas.openxmlformats.org/officeDocument/2006/relationships/image" Target="../media/image18.jpeg"/><Relationship Id="rId56" Type="http://schemas.openxmlformats.org/officeDocument/2006/relationships/hyperlink" Target="#'8250'!A1"/><Relationship Id="rId77" Type="http://schemas.openxmlformats.org/officeDocument/2006/relationships/image" Target="../media/image40.jpeg"/><Relationship Id="rId100" Type="http://schemas.openxmlformats.org/officeDocument/2006/relationships/hyperlink" Target="#'2021'!R1C1"/><Relationship Id="rId8" Type="http://schemas.openxmlformats.org/officeDocument/2006/relationships/hyperlink" Target="#'9823'!A1"/><Relationship Id="rId98" Type="http://schemas.openxmlformats.org/officeDocument/2006/relationships/hyperlink" Target="#'3612'!A1"/><Relationship Id="rId121" Type="http://schemas.openxmlformats.org/officeDocument/2006/relationships/image" Target="../media/image62.jpeg"/><Relationship Id="rId142" Type="http://schemas.openxmlformats.org/officeDocument/2006/relationships/hyperlink" Target="#'5678'!R1C1"/><Relationship Id="rId163" Type="http://schemas.openxmlformats.org/officeDocument/2006/relationships/image" Target="../media/image83.jpeg"/><Relationship Id="rId184" Type="http://schemas.openxmlformats.org/officeDocument/2006/relationships/hyperlink" Target="#'8277'!R1C1"/><Relationship Id="rId219" Type="http://schemas.openxmlformats.org/officeDocument/2006/relationships/image" Target="../media/image111.jpeg"/><Relationship Id="rId230" Type="http://schemas.openxmlformats.org/officeDocument/2006/relationships/hyperlink" Target="#'5180'!A1"/><Relationship Id="rId25" Type="http://schemas.openxmlformats.org/officeDocument/2006/relationships/hyperlink" Target="#'9819'!A1"/><Relationship Id="rId46" Type="http://schemas.openxmlformats.org/officeDocument/2006/relationships/image" Target="../media/image24.jpeg"/><Relationship Id="rId67" Type="http://schemas.openxmlformats.org/officeDocument/2006/relationships/image" Target="../media/image35.jpeg"/><Relationship Id="rId88" Type="http://schemas.openxmlformats.org/officeDocument/2006/relationships/hyperlink" Target="#'3517'!R1C1"/><Relationship Id="rId111" Type="http://schemas.openxmlformats.org/officeDocument/2006/relationships/image" Target="../media/image57.jpeg"/><Relationship Id="rId132" Type="http://schemas.openxmlformats.org/officeDocument/2006/relationships/hyperlink" Target="#'8257'!R1C1"/><Relationship Id="rId153" Type="http://schemas.openxmlformats.org/officeDocument/2006/relationships/image" Target="../media/image78.jpeg"/><Relationship Id="rId174" Type="http://schemas.openxmlformats.org/officeDocument/2006/relationships/hyperlink" Target="#'8297'!R1C1"/><Relationship Id="rId195" Type="http://schemas.openxmlformats.org/officeDocument/2006/relationships/image" Target="../media/image99.jpeg"/><Relationship Id="rId209" Type="http://schemas.openxmlformats.org/officeDocument/2006/relationships/image" Target="../media/image106.jpeg"/><Relationship Id="rId220" Type="http://schemas.openxmlformats.org/officeDocument/2006/relationships/hyperlink" Target="#'2670'!A1"/><Relationship Id="rId241" Type="http://schemas.openxmlformats.org/officeDocument/2006/relationships/image" Target="../media/image122.jpeg"/><Relationship Id="rId15" Type="http://schemas.openxmlformats.org/officeDocument/2006/relationships/hyperlink" Target="#'8217'!R1C1"/><Relationship Id="rId36" Type="http://schemas.openxmlformats.org/officeDocument/2006/relationships/hyperlink" Target="#'8280'!A1"/><Relationship Id="rId57" Type="http://schemas.openxmlformats.org/officeDocument/2006/relationships/image" Target="../media/image30.jpeg"/><Relationship Id="rId10" Type="http://schemas.openxmlformats.org/officeDocument/2006/relationships/hyperlink" Target="#'8220'!A1"/><Relationship Id="rId31" Type="http://schemas.openxmlformats.org/officeDocument/2006/relationships/image" Target="../media/image16.jpeg"/><Relationship Id="rId52" Type="http://schemas.openxmlformats.org/officeDocument/2006/relationships/hyperlink" Target="#'8268'!A1"/><Relationship Id="rId73" Type="http://schemas.openxmlformats.org/officeDocument/2006/relationships/image" Target="../media/image38.jpeg"/><Relationship Id="rId78" Type="http://schemas.openxmlformats.org/officeDocument/2006/relationships/hyperlink" Target="#'2022'!R1C1"/><Relationship Id="rId94" Type="http://schemas.openxmlformats.org/officeDocument/2006/relationships/hyperlink" Target="#'3526'!A1"/><Relationship Id="rId99" Type="http://schemas.openxmlformats.org/officeDocument/2006/relationships/image" Target="../media/image51.jpeg"/><Relationship Id="rId101" Type="http://schemas.openxmlformats.org/officeDocument/2006/relationships/image" Target="../media/image52.jpeg"/><Relationship Id="rId122" Type="http://schemas.openxmlformats.org/officeDocument/2006/relationships/hyperlink" Target="#'1049'!A1"/><Relationship Id="rId143" Type="http://schemas.openxmlformats.org/officeDocument/2006/relationships/image" Target="../media/image73.jpeg"/><Relationship Id="rId148" Type="http://schemas.openxmlformats.org/officeDocument/2006/relationships/hyperlink" Target="#'5188'!R1C1"/><Relationship Id="rId164" Type="http://schemas.openxmlformats.org/officeDocument/2006/relationships/hyperlink" Target="#'9910'!R1C1"/><Relationship Id="rId169" Type="http://schemas.openxmlformats.org/officeDocument/2006/relationships/image" Target="../media/image86.jpeg"/><Relationship Id="rId185" Type="http://schemas.openxmlformats.org/officeDocument/2006/relationships/image" Target="../media/image94.jpeg"/><Relationship Id="rId4" Type="http://schemas.openxmlformats.org/officeDocument/2006/relationships/hyperlink" Target="#'8283'!A1"/><Relationship Id="rId9" Type="http://schemas.openxmlformats.org/officeDocument/2006/relationships/image" Target="../media/image5.jpeg"/><Relationship Id="rId180" Type="http://schemas.openxmlformats.org/officeDocument/2006/relationships/hyperlink" Target="#'5217'!R1C1"/><Relationship Id="rId210" Type="http://schemas.openxmlformats.org/officeDocument/2006/relationships/hyperlink" Target="#'6821'!R1C1"/><Relationship Id="rId215" Type="http://schemas.openxmlformats.org/officeDocument/2006/relationships/image" Target="../media/image109.jpeg"/><Relationship Id="rId236" Type="http://schemas.openxmlformats.org/officeDocument/2006/relationships/hyperlink" Target="#'5199'!A1"/><Relationship Id="rId26" Type="http://schemas.openxmlformats.org/officeDocument/2006/relationships/image" Target="../media/image14.jpeg"/><Relationship Id="rId231" Type="http://schemas.openxmlformats.org/officeDocument/2006/relationships/image" Target="../media/image117.jpeg"/><Relationship Id="rId47" Type="http://schemas.openxmlformats.org/officeDocument/2006/relationships/image" Target="../media/image25.png"/><Relationship Id="rId68" Type="http://schemas.openxmlformats.org/officeDocument/2006/relationships/hyperlink" Target="#'1047'!R1C1"/><Relationship Id="rId89" Type="http://schemas.openxmlformats.org/officeDocument/2006/relationships/image" Target="../media/image46.jpeg"/><Relationship Id="rId112" Type="http://schemas.openxmlformats.org/officeDocument/2006/relationships/hyperlink" Target="#'3524'!R1C1"/><Relationship Id="rId133" Type="http://schemas.openxmlformats.org/officeDocument/2006/relationships/image" Target="../media/image68.jpeg"/><Relationship Id="rId154" Type="http://schemas.openxmlformats.org/officeDocument/2006/relationships/hyperlink" Target="#'6613'!R1C1"/><Relationship Id="rId175" Type="http://schemas.openxmlformats.org/officeDocument/2006/relationships/image" Target="../media/image89.jpeg"/><Relationship Id="rId196" Type="http://schemas.openxmlformats.org/officeDocument/2006/relationships/hyperlink" Target="#'5680'!R1C1"/><Relationship Id="rId200" Type="http://schemas.openxmlformats.org/officeDocument/2006/relationships/hyperlink" Target="#'6855'!R1C1"/><Relationship Id="rId16" Type="http://schemas.openxmlformats.org/officeDocument/2006/relationships/image" Target="../media/image9.jpeg"/><Relationship Id="rId221" Type="http://schemas.openxmlformats.org/officeDocument/2006/relationships/image" Target="../media/image112.jpeg"/><Relationship Id="rId242" Type="http://schemas.openxmlformats.org/officeDocument/2006/relationships/hyperlink" Target="#'6317'!A1"/><Relationship Id="rId37" Type="http://schemas.openxmlformats.org/officeDocument/2006/relationships/image" Target="../media/image19.jpeg"/><Relationship Id="rId58" Type="http://schemas.openxmlformats.org/officeDocument/2006/relationships/hyperlink" Target="#'9817'!A1"/><Relationship Id="rId79" Type="http://schemas.openxmlformats.org/officeDocument/2006/relationships/image" Target="../media/image41.jpeg"/><Relationship Id="rId102" Type="http://schemas.openxmlformats.org/officeDocument/2006/relationships/hyperlink" Target="#'3520'!A1"/><Relationship Id="rId123" Type="http://schemas.openxmlformats.org/officeDocument/2006/relationships/image" Target="../media/image63.jpeg"/><Relationship Id="rId144" Type="http://schemas.openxmlformats.org/officeDocument/2006/relationships/hyperlink" Target="#'6315'!A1"/><Relationship Id="rId90" Type="http://schemas.openxmlformats.org/officeDocument/2006/relationships/hyperlink" Target="#'1037'!A1"/><Relationship Id="rId165" Type="http://schemas.openxmlformats.org/officeDocument/2006/relationships/image" Target="../media/image84.jpeg"/><Relationship Id="rId186" Type="http://schemas.openxmlformats.org/officeDocument/2006/relationships/hyperlink" Target="#'2316'!R1C1"/><Relationship Id="rId211" Type="http://schemas.openxmlformats.org/officeDocument/2006/relationships/image" Target="../media/image107.jpeg"/><Relationship Id="rId232" Type="http://schemas.openxmlformats.org/officeDocument/2006/relationships/hyperlink" Target="#'2673'!A1"/><Relationship Id="rId27" Type="http://schemas.openxmlformats.org/officeDocument/2006/relationships/hyperlink" Target="#'9820'!A1"/><Relationship Id="rId48" Type="http://schemas.openxmlformats.org/officeDocument/2006/relationships/hyperlink" Target="#'6831'!R1C1"/><Relationship Id="rId69" Type="http://schemas.openxmlformats.org/officeDocument/2006/relationships/image" Target="../media/image36.jpeg"/><Relationship Id="rId113" Type="http://schemas.openxmlformats.org/officeDocument/2006/relationships/image" Target="../media/image58.jpeg"/><Relationship Id="rId134" Type="http://schemas.openxmlformats.org/officeDocument/2006/relationships/hyperlink" Target="#'8211'!R1C1"/><Relationship Id="rId80" Type="http://schemas.openxmlformats.org/officeDocument/2006/relationships/hyperlink" Target="#'3523'!A1"/><Relationship Id="rId155" Type="http://schemas.openxmlformats.org/officeDocument/2006/relationships/image" Target="../media/image79.jpeg"/><Relationship Id="rId176" Type="http://schemas.openxmlformats.org/officeDocument/2006/relationships/hyperlink" Target="#'8285'!R1C1"/><Relationship Id="rId197" Type="http://schemas.openxmlformats.org/officeDocument/2006/relationships/image" Target="../media/image100.jpeg"/><Relationship Id="rId201" Type="http://schemas.openxmlformats.org/officeDocument/2006/relationships/image" Target="../media/image102.jpeg"/><Relationship Id="rId222" Type="http://schemas.openxmlformats.org/officeDocument/2006/relationships/hyperlink" Target="#'8293'!A1"/><Relationship Id="rId243" Type="http://schemas.openxmlformats.org/officeDocument/2006/relationships/image" Target="../media/image123.jpeg"/><Relationship Id="rId17" Type="http://schemas.openxmlformats.org/officeDocument/2006/relationships/hyperlink" Target="#'6676'!A1"/><Relationship Id="rId38" Type="http://schemas.openxmlformats.org/officeDocument/2006/relationships/hyperlink" Target="#'3311'!R1C1"/><Relationship Id="rId59" Type="http://schemas.openxmlformats.org/officeDocument/2006/relationships/image" Target="../media/image31.jpeg"/><Relationship Id="rId103" Type="http://schemas.openxmlformats.org/officeDocument/2006/relationships/image" Target="../media/image53.jpeg"/><Relationship Id="rId124" Type="http://schemas.openxmlformats.org/officeDocument/2006/relationships/hyperlink" Target="#'8237'!R1C1"/><Relationship Id="rId70" Type="http://schemas.openxmlformats.org/officeDocument/2006/relationships/hyperlink" Target="#'1028'!R1C1"/><Relationship Id="rId91" Type="http://schemas.openxmlformats.org/officeDocument/2006/relationships/image" Target="../media/image47.jpeg"/><Relationship Id="rId145" Type="http://schemas.openxmlformats.org/officeDocument/2006/relationships/image" Target="../media/image74.jpeg"/><Relationship Id="rId166" Type="http://schemas.openxmlformats.org/officeDocument/2006/relationships/hyperlink" Target="#'6669'!R1C1"/><Relationship Id="rId187" Type="http://schemas.openxmlformats.org/officeDocument/2006/relationships/image" Target="../media/image95.jpeg"/><Relationship Id="rId1" Type="http://schemas.openxmlformats.org/officeDocument/2006/relationships/image" Target="../media/image1.png"/><Relationship Id="rId212" Type="http://schemas.openxmlformats.org/officeDocument/2006/relationships/hyperlink" Target="#'6682'!R1C1"/><Relationship Id="rId233" Type="http://schemas.openxmlformats.org/officeDocument/2006/relationships/image" Target="../media/image118.jpeg"/><Relationship Id="rId28" Type="http://schemas.openxmlformats.org/officeDocument/2006/relationships/hyperlink" Target="#'9818'!A1"/><Relationship Id="rId49" Type="http://schemas.openxmlformats.org/officeDocument/2006/relationships/image" Target="../media/image26.jpeg"/><Relationship Id="rId114" Type="http://schemas.openxmlformats.org/officeDocument/2006/relationships/hyperlink" Target="#'1039'!R1C1"/><Relationship Id="rId60" Type="http://schemas.openxmlformats.org/officeDocument/2006/relationships/hyperlink" Target="#'6829'!A1"/><Relationship Id="rId81" Type="http://schemas.openxmlformats.org/officeDocument/2006/relationships/image" Target="../media/image42.jpeg"/><Relationship Id="rId135" Type="http://schemas.openxmlformats.org/officeDocument/2006/relationships/image" Target="../media/image69.jpeg"/><Relationship Id="rId156" Type="http://schemas.openxmlformats.org/officeDocument/2006/relationships/hyperlink" Target="#'8231'!R1C1"/><Relationship Id="rId177" Type="http://schemas.openxmlformats.org/officeDocument/2006/relationships/image" Target="../media/image90.jpeg"/><Relationship Id="rId198" Type="http://schemas.openxmlformats.org/officeDocument/2006/relationships/hyperlink" Target="#'3518'!R1C1"/><Relationship Id="rId202" Type="http://schemas.openxmlformats.org/officeDocument/2006/relationships/hyperlink" Target="#'6316'!R1C1"/><Relationship Id="rId223" Type="http://schemas.openxmlformats.org/officeDocument/2006/relationships/image" Target="../media/image113.jpeg"/><Relationship Id="rId244" Type="http://schemas.openxmlformats.org/officeDocument/2006/relationships/hyperlink" Target="#'5686'!A1"/><Relationship Id="rId18" Type="http://schemas.openxmlformats.org/officeDocument/2006/relationships/image" Target="../media/image10.jpeg"/><Relationship Id="rId39" Type="http://schemas.openxmlformats.org/officeDocument/2006/relationships/image" Target="../media/image20.png"/><Relationship Id="rId50" Type="http://schemas.openxmlformats.org/officeDocument/2006/relationships/hyperlink" Target="#'7776'!A1"/><Relationship Id="rId104" Type="http://schemas.openxmlformats.org/officeDocument/2006/relationships/hyperlink" Target="#'2030'!R1C1"/><Relationship Id="rId125" Type="http://schemas.openxmlformats.org/officeDocument/2006/relationships/image" Target="../media/image64.jpeg"/><Relationship Id="rId146" Type="http://schemas.openxmlformats.org/officeDocument/2006/relationships/hyperlink" Target="#'8227'!A1"/><Relationship Id="rId167" Type="http://schemas.openxmlformats.org/officeDocument/2006/relationships/image" Target="../media/image85.jpeg"/><Relationship Id="rId188" Type="http://schemas.openxmlformats.org/officeDocument/2006/relationships/hyperlink" Target="#'2311'!R1C1"/><Relationship Id="rId71" Type="http://schemas.openxmlformats.org/officeDocument/2006/relationships/image" Target="../media/image37.jpeg"/><Relationship Id="rId92" Type="http://schemas.openxmlformats.org/officeDocument/2006/relationships/hyperlink" Target="#'3525'!A1"/><Relationship Id="rId213" Type="http://schemas.openxmlformats.org/officeDocument/2006/relationships/image" Target="../media/image108.jpeg"/><Relationship Id="rId234" Type="http://schemas.openxmlformats.org/officeDocument/2006/relationships/hyperlink" Target="#'8288'!A1"/><Relationship Id="rId2" Type="http://schemas.openxmlformats.org/officeDocument/2006/relationships/hyperlink" Target="#'5203'!A1"/><Relationship Id="rId29" Type="http://schemas.openxmlformats.org/officeDocument/2006/relationships/image" Target="../media/image15.jpeg"/><Relationship Id="rId40" Type="http://schemas.openxmlformats.org/officeDocument/2006/relationships/image" Target="../media/image21.jpeg"/><Relationship Id="rId115" Type="http://schemas.openxmlformats.org/officeDocument/2006/relationships/image" Target="../media/image59.jpeg"/><Relationship Id="rId136" Type="http://schemas.openxmlformats.org/officeDocument/2006/relationships/hyperlink" Target="#'6832'!R1C1"/><Relationship Id="rId157" Type="http://schemas.openxmlformats.org/officeDocument/2006/relationships/image" Target="../media/image80.jpeg"/><Relationship Id="rId178" Type="http://schemas.openxmlformats.org/officeDocument/2006/relationships/hyperlink" Target="#'5192'!R1C1"/><Relationship Id="rId61" Type="http://schemas.openxmlformats.org/officeDocument/2006/relationships/image" Target="../media/image32.jpeg"/><Relationship Id="rId82" Type="http://schemas.openxmlformats.org/officeDocument/2006/relationships/hyperlink" Target="#'3522'!A1"/><Relationship Id="rId199" Type="http://schemas.openxmlformats.org/officeDocument/2006/relationships/image" Target="../media/image101.jpeg"/><Relationship Id="rId203" Type="http://schemas.openxmlformats.org/officeDocument/2006/relationships/image" Target="../media/image103.jpeg"/><Relationship Id="rId19" Type="http://schemas.openxmlformats.org/officeDocument/2006/relationships/hyperlink" Target="#'6676'!R1C1"/><Relationship Id="rId224" Type="http://schemas.openxmlformats.org/officeDocument/2006/relationships/hyperlink" Target="#'5222'!A1"/><Relationship Id="rId245" Type="http://schemas.openxmlformats.org/officeDocument/2006/relationships/image" Target="../media/image124.jpeg"/><Relationship Id="rId30" Type="http://schemas.openxmlformats.org/officeDocument/2006/relationships/hyperlink" Target="#'5207'!A1"/><Relationship Id="rId105" Type="http://schemas.openxmlformats.org/officeDocument/2006/relationships/image" Target="../media/image54.jpeg"/><Relationship Id="rId126" Type="http://schemas.openxmlformats.org/officeDocument/2006/relationships/hyperlink" Target="#'8236'!R1C1"/><Relationship Id="rId147" Type="http://schemas.openxmlformats.org/officeDocument/2006/relationships/image" Target="../media/image75.jpeg"/><Relationship Id="rId168" Type="http://schemas.openxmlformats.org/officeDocument/2006/relationships/hyperlink" Target="#'6312'!R1C1"/><Relationship Id="rId51" Type="http://schemas.openxmlformats.org/officeDocument/2006/relationships/image" Target="../media/image27.jpeg"/><Relationship Id="rId72" Type="http://schemas.openxmlformats.org/officeDocument/2006/relationships/hyperlink" Target="#'1027'!R1C1"/><Relationship Id="rId93" Type="http://schemas.openxmlformats.org/officeDocument/2006/relationships/image" Target="../media/image48.jpeg"/><Relationship Id="rId189" Type="http://schemas.openxmlformats.org/officeDocument/2006/relationships/image" Target="../media/image96.jpeg"/><Relationship Id="rId3" Type="http://schemas.openxmlformats.org/officeDocument/2006/relationships/image" Target="../media/image2.jpeg"/><Relationship Id="rId214" Type="http://schemas.openxmlformats.org/officeDocument/2006/relationships/hyperlink" Target="#'&#1041;&#1083;&#1072;&#1085;&#1082; &#1079;&#1072;&#1082;&#1072;&#1079;&#1072;'!R103C1"/><Relationship Id="rId235" Type="http://schemas.openxmlformats.org/officeDocument/2006/relationships/image" Target="../media/image119.jpeg"/><Relationship Id="rId116" Type="http://schemas.openxmlformats.org/officeDocument/2006/relationships/hyperlink" Target="#&#1050;6!A1"/><Relationship Id="rId137" Type="http://schemas.openxmlformats.org/officeDocument/2006/relationships/image" Target="../media/image70.jpeg"/><Relationship Id="rId158" Type="http://schemas.openxmlformats.org/officeDocument/2006/relationships/hyperlink" Target="#'5191'!R1C1"/><Relationship Id="rId20" Type="http://schemas.openxmlformats.org/officeDocument/2006/relationships/image" Target="../media/image11.jpeg"/><Relationship Id="rId41" Type="http://schemas.openxmlformats.org/officeDocument/2006/relationships/hyperlink" Target="#'8265'!A1"/><Relationship Id="rId62" Type="http://schemas.openxmlformats.org/officeDocument/2006/relationships/hyperlink" Target="#'8269'!A1"/><Relationship Id="rId83" Type="http://schemas.openxmlformats.org/officeDocument/2006/relationships/image" Target="../media/image43.jpeg"/><Relationship Id="rId179" Type="http://schemas.openxmlformats.org/officeDocument/2006/relationships/image" Target="../media/image91.jpeg"/><Relationship Id="rId190" Type="http://schemas.openxmlformats.org/officeDocument/2006/relationships/hyperlink" Target="#'5681'!R1C1"/><Relationship Id="rId204" Type="http://schemas.openxmlformats.org/officeDocument/2006/relationships/hyperlink" Target="#'6671'!R1C1"/><Relationship Id="rId225" Type="http://schemas.openxmlformats.org/officeDocument/2006/relationships/image" Target="../media/image114.jpeg"/><Relationship Id="rId106" Type="http://schemas.openxmlformats.org/officeDocument/2006/relationships/hyperlink" Target="#'2019'!R1C1"/><Relationship Id="rId127" Type="http://schemas.openxmlformats.org/officeDocument/2006/relationships/image" Target="../media/image65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4.jpeg"/><Relationship Id="rId1" Type="http://schemas.openxmlformats.org/officeDocument/2006/relationships/hyperlink" Target="#'5686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5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jpeg"/><Relationship Id="rId1" Type="http://schemas.openxmlformats.org/officeDocument/2006/relationships/hyperlink" Target="#'9819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8.jpeg"/><Relationship Id="rId2" Type="http://schemas.openxmlformats.org/officeDocument/2006/relationships/image" Target="../media/image127.jpeg"/><Relationship Id="rId1" Type="http://schemas.openxmlformats.org/officeDocument/2006/relationships/image" Target="../media/image126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9.jpeg"/><Relationship Id="rId1" Type="http://schemas.openxmlformats.org/officeDocument/2006/relationships/hyperlink" Target="#'5199'!R1C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0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7.jpeg"/><Relationship Id="rId1" Type="http://schemas.openxmlformats.org/officeDocument/2006/relationships/hyperlink" Target="#'8212'!R1C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9.jpeg"/><Relationship Id="rId1" Type="http://schemas.openxmlformats.org/officeDocument/2006/relationships/hyperlink" Target="#'8288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1.jpeg"/><Relationship Id="rId1" Type="http://schemas.openxmlformats.org/officeDocument/2006/relationships/hyperlink" Target="#'9826'!R1C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2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3.jpeg"/><Relationship Id="rId1" Type="http://schemas.openxmlformats.org/officeDocument/2006/relationships/hyperlink" Target="#'6810'!R1C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9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'8293'!A1"/><Relationship Id="rId2" Type="http://schemas.openxmlformats.org/officeDocument/2006/relationships/image" Target="../media/image134.jpeg"/><Relationship Id="rId1" Type="http://schemas.openxmlformats.org/officeDocument/2006/relationships/hyperlink" Target="#'8293'!R1C1"/><Relationship Id="rId4" Type="http://schemas.openxmlformats.org/officeDocument/2006/relationships/image" Target="../media/image113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6.jpeg"/><Relationship Id="rId1" Type="http://schemas.openxmlformats.org/officeDocument/2006/relationships/hyperlink" Target="#'5181'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2.jpeg"/><Relationship Id="rId1" Type="http://schemas.openxmlformats.org/officeDocument/2006/relationships/hyperlink" Target="#'6855'!R1C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jpeg"/><Relationship Id="rId1" Type="http://schemas.openxmlformats.org/officeDocument/2006/relationships/hyperlink" Target="#'2673'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5.jpeg"/><Relationship Id="rId1" Type="http://schemas.openxmlformats.org/officeDocument/2006/relationships/hyperlink" Target="#'8296'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4.jpeg"/><Relationship Id="rId1" Type="http://schemas.openxmlformats.org/officeDocument/2006/relationships/hyperlink" Target="#'5222'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2.jpeg"/><Relationship Id="rId1" Type="http://schemas.openxmlformats.org/officeDocument/2006/relationships/hyperlink" Target="#'2670'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1.jpeg"/><Relationship Id="rId1" Type="http://schemas.openxmlformats.org/officeDocument/2006/relationships/hyperlink" Target="#'2667'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0.jpeg"/><Relationship Id="rId1" Type="http://schemas.openxmlformats.org/officeDocument/2006/relationships/hyperlink" Target="#'2669'!A1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5.jpeg"/><Relationship Id="rId1" Type="http://schemas.openxmlformats.org/officeDocument/2006/relationships/hyperlink" Target="#'6312'!R1C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3.jpeg"/><Relationship Id="rId2" Type="http://schemas.openxmlformats.org/officeDocument/2006/relationships/hyperlink" Target="#'5216'!R1C1"/><Relationship Id="rId1" Type="http://schemas.openxmlformats.org/officeDocument/2006/relationships/image" Target="../media/image136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7.jpeg"/><Relationship Id="rId1" Type="http://schemas.openxmlformats.org/officeDocument/2006/relationships/hyperlink" Target="#'6675'!R1C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7.jpeg"/><Relationship Id="rId1" Type="http://schemas.openxmlformats.org/officeDocument/2006/relationships/hyperlink" Target="#'5200'!R1C1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hyperlink" Target="#'8283'!A1"/><Relationship Id="rId1" Type="http://schemas.openxmlformats.org/officeDocument/2006/relationships/image" Target="../media/image3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8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0.jpeg"/><Relationship Id="rId1" Type="http://schemas.openxmlformats.org/officeDocument/2006/relationships/image" Target="../media/image139.jpe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3.jpeg"/><Relationship Id="rId2" Type="http://schemas.openxmlformats.org/officeDocument/2006/relationships/image" Target="../media/image142.jpeg"/><Relationship Id="rId1" Type="http://schemas.openxmlformats.org/officeDocument/2006/relationships/image" Target="../media/image141.jpeg"/><Relationship Id="rId6" Type="http://schemas.openxmlformats.org/officeDocument/2006/relationships/image" Target="../media/image145.jpeg"/><Relationship Id="rId5" Type="http://schemas.openxmlformats.org/officeDocument/2006/relationships/hyperlink" Target="#'8211'!R1C1"/><Relationship Id="rId4" Type="http://schemas.openxmlformats.org/officeDocument/2006/relationships/image" Target="../media/image144.jpe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8.jpeg"/><Relationship Id="rId2" Type="http://schemas.openxmlformats.org/officeDocument/2006/relationships/image" Target="../media/image147.jpeg"/><Relationship Id="rId1" Type="http://schemas.openxmlformats.org/officeDocument/2006/relationships/image" Target="../media/image146.jpe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1.jpeg"/><Relationship Id="rId2" Type="http://schemas.openxmlformats.org/officeDocument/2006/relationships/image" Target="../media/image150.jpeg"/><Relationship Id="rId1" Type="http://schemas.openxmlformats.org/officeDocument/2006/relationships/image" Target="../media/image149.jpe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4.jpeg"/><Relationship Id="rId2" Type="http://schemas.openxmlformats.org/officeDocument/2006/relationships/image" Target="../media/image153.jpeg"/><Relationship Id="rId1" Type="http://schemas.openxmlformats.org/officeDocument/2006/relationships/image" Target="../media/image152.jpeg"/><Relationship Id="rId5" Type="http://schemas.openxmlformats.org/officeDocument/2006/relationships/image" Target="../media/image11.jpeg"/><Relationship Id="rId4" Type="http://schemas.openxmlformats.org/officeDocument/2006/relationships/image" Target="../media/image155.jpe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8.jpeg"/><Relationship Id="rId2" Type="http://schemas.openxmlformats.org/officeDocument/2006/relationships/image" Target="../media/image157.jpeg"/><Relationship Id="rId1" Type="http://schemas.openxmlformats.org/officeDocument/2006/relationships/image" Target="../media/image156.jpeg"/><Relationship Id="rId4" Type="http://schemas.openxmlformats.org/officeDocument/2006/relationships/image" Target="../media/image159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0.jpe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2.jpeg"/><Relationship Id="rId1" Type="http://schemas.openxmlformats.org/officeDocument/2006/relationships/image" Target="../media/image16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3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4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5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e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jpeg"/><Relationship Id="rId1" Type="http://schemas.openxmlformats.org/officeDocument/2006/relationships/image" Target="../media/image20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6.jpe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7.png"/><Relationship Id="rId1" Type="http://schemas.openxmlformats.org/officeDocument/2006/relationships/image" Target="../media/image22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8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9.jpe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1.jpeg"/><Relationship Id="rId2" Type="http://schemas.openxmlformats.org/officeDocument/2006/relationships/hyperlink" Target="#'5191'!R1C1"/><Relationship Id="rId1" Type="http://schemas.openxmlformats.org/officeDocument/2006/relationships/image" Target="../media/image170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1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2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3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jpe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4.jpeg"/></Relationships>
</file>

<file path=xl/drawings/_rels/drawing6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jpeg"/><Relationship Id="rId1" Type="http://schemas.openxmlformats.org/officeDocument/2006/relationships/hyperlink" Target="#'7776'!A1"/></Relationships>
</file>

<file path=xl/drawings/_rels/drawing6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5.jpeg"/><Relationship Id="rId1" Type="http://schemas.openxmlformats.org/officeDocument/2006/relationships/image" Target="../media/image51.jpe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0.jpe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6.jpeg"/><Relationship Id="rId2" Type="http://schemas.openxmlformats.org/officeDocument/2006/relationships/hyperlink" Target="#'3526'!R1C1"/><Relationship Id="rId1" Type="http://schemas.openxmlformats.org/officeDocument/2006/relationships/image" Target="../media/image49.jpeg"/><Relationship Id="rId4" Type="http://schemas.openxmlformats.org/officeDocument/2006/relationships/image" Target="../media/image177.jpe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8.jpe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3.jpe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3.jpe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7.jpe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jpe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jpeg"/><Relationship Id="rId2" Type="http://schemas.openxmlformats.org/officeDocument/2006/relationships/hyperlink" Target="#'3524'!R1C1"/><Relationship Id="rId1" Type="http://schemas.openxmlformats.org/officeDocument/2006/relationships/image" Target="../media/image44.jpeg"/></Relationships>
</file>

<file path=xl/drawings/_rels/drawing7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9.jpeg"/><Relationship Id="rId2" Type="http://schemas.openxmlformats.org/officeDocument/2006/relationships/image" Target="../media/image178.jpeg"/><Relationship Id="rId1" Type="http://schemas.openxmlformats.org/officeDocument/2006/relationships/image" Target="../media/image43.jpe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2.jpeg"/></Relationships>
</file>

<file path=xl/drawings/_rels/drawing7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7.jpeg"/><Relationship Id="rId2" Type="http://schemas.openxmlformats.org/officeDocument/2006/relationships/image" Target="../media/image180.jpeg"/><Relationship Id="rId1" Type="http://schemas.openxmlformats.org/officeDocument/2006/relationships/image" Target="../media/image45.jpe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0.jpe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1.jpe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jpe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jpe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jpe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jpe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4.jpe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2.jpe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jpe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9.jpe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6.jpe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5.jpe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6.jpeg"/></Relationships>
</file>

<file path=xl/drawings/_rels/drawing9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3.jpeg"/><Relationship Id="rId1" Type="http://schemas.openxmlformats.org/officeDocument/2006/relationships/hyperlink" Target="#'6820'!R1C1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4.jpe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6.jpe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5.jpeg"/></Relationships>
</file>

<file path=xl/drawings/_rels/drawing9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1.jpeg"/><Relationship Id="rId1" Type="http://schemas.openxmlformats.org/officeDocument/2006/relationships/hyperlink" Target="#'8289'!R1C1"/></Relationships>
</file>

<file path=xl/drawings/_rels/drawing99.xml.rels><?xml version="1.0" encoding="UTF-8" standalone="yes"?>
<Relationships xmlns="http://schemas.openxmlformats.org/package/2006/relationships"><Relationship Id="rId2" Type="http://schemas.openxmlformats.org/officeDocument/2006/relationships/image" Target="../media/image78.jpeg"/><Relationship Id="rId1" Type="http://schemas.openxmlformats.org/officeDocument/2006/relationships/hyperlink" Target="#'8287'!R1C1"/></Relationships>
</file>

<file path=xl/drawings/_rels/drawing10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2.jpeg"/><Relationship Id="rId2" Type="http://schemas.openxmlformats.org/officeDocument/2006/relationships/image" Target="../media/image68.jpeg"/><Relationship Id="rId1" Type="http://schemas.openxmlformats.org/officeDocument/2006/relationships/hyperlink" Target="#'8257'!R1C1"/></Relationships>
</file>

<file path=xl/drawings/_rels/drawing10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3.jpeg"/><Relationship Id="rId1" Type="http://schemas.openxmlformats.org/officeDocument/2006/relationships/hyperlink" Target="#'8227'!R1C1"/></Relationships>
</file>

<file path=xl/drawings/_rels/drawing10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jpeg"/><Relationship Id="rId1" Type="http://schemas.openxmlformats.org/officeDocument/2006/relationships/hyperlink" Target="#'5189'!A1"/></Relationships>
</file>

<file path=xl/drawings/_rels/drawing10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jpeg"/><Relationship Id="rId1" Type="http://schemas.openxmlformats.org/officeDocument/2006/relationships/hyperlink" Target="#'5190'!A1"/></Relationships>
</file>

<file path=xl/drawings/_rels/drawing10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jpeg"/><Relationship Id="rId1" Type="http://schemas.openxmlformats.org/officeDocument/2006/relationships/hyperlink" Target="#'6831'!A1"/></Relationships>
</file>

<file path=xl/drawings/_rels/drawing10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0.jpeg"/><Relationship Id="rId1" Type="http://schemas.openxmlformats.org/officeDocument/2006/relationships/hyperlink" Target="#'6832'!R1C1"/></Relationships>
</file>

<file path=xl/drawings/_rels/drawing10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1.jpeg"/><Relationship Id="rId1" Type="http://schemas.openxmlformats.org/officeDocument/2006/relationships/hyperlink" Target="#'5197'!R1C1"/></Relationships>
</file>

<file path=xl/drawings/_rels/drawing10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4.jpeg"/><Relationship Id="rId1" Type="http://schemas.openxmlformats.org/officeDocument/2006/relationships/hyperlink" Target="#'5683'!R1C1"/></Relationships>
</file>

<file path=xl/drawings/_rels/drawing10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5.jpeg"/><Relationship Id="rId1" Type="http://schemas.openxmlformats.org/officeDocument/2006/relationships/hyperlink" Target="#'5681'!R1C1"/></Relationships>
</file>

<file path=xl/drawings/_rels/drawing109.xml.rels><?xml version="1.0" encoding="UTF-8" standalone="yes"?>
<Relationships xmlns="http://schemas.openxmlformats.org/package/2006/relationships"><Relationship Id="rId2" Type="http://schemas.openxmlformats.org/officeDocument/2006/relationships/image" Target="../media/image72.jpeg"/><Relationship Id="rId1" Type="http://schemas.openxmlformats.org/officeDocument/2006/relationships/hyperlink" Target="#'5558'!R1C1"/></Relationships>
</file>

<file path=xl/drawings/_rels/drawing1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6.jpeg"/><Relationship Id="rId1" Type="http://schemas.openxmlformats.org/officeDocument/2006/relationships/hyperlink" Target="#'5680'!R1C1"/></Relationships>
</file>

<file path=xl/drawings/_rels/drawing1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73.jpeg"/><Relationship Id="rId1" Type="http://schemas.openxmlformats.org/officeDocument/2006/relationships/hyperlink" Target="#'5678'!R1C1"/></Relationships>
</file>

<file path=xl/drawings/_rels/drawing1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4.jpeg"/><Relationship Id="rId1" Type="http://schemas.openxmlformats.org/officeDocument/2006/relationships/hyperlink" Target="#'6315'!A1"/></Relationships>
</file>

<file path=xl/drawings/_rels/drawing113.xml.rels><?xml version="1.0" encoding="UTF-8" standalone="yes"?>
<Relationships xmlns="http://schemas.openxmlformats.org/package/2006/relationships"><Relationship Id="rId3" Type="http://schemas.openxmlformats.org/officeDocument/2006/relationships/hyperlink" Target="#'3518'!R1C1"/><Relationship Id="rId2" Type="http://schemas.openxmlformats.org/officeDocument/2006/relationships/image" Target="../media/image187.jpeg"/><Relationship Id="rId1" Type="http://schemas.openxmlformats.org/officeDocument/2006/relationships/hyperlink" Target="#'3518'!A1"/><Relationship Id="rId4" Type="http://schemas.openxmlformats.org/officeDocument/2006/relationships/image" Target="../media/image101.jpe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3.jpeg"/></Relationships>
</file>

<file path=xl/drawings/_rels/drawing1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5.jpeg"/><Relationship Id="rId1" Type="http://schemas.openxmlformats.org/officeDocument/2006/relationships/hyperlink" Target="#'5196'!R1C1"/></Relationships>
</file>

<file path=xl/drawings/_rels/drawing1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6.jpeg"/><Relationship Id="rId1" Type="http://schemas.openxmlformats.org/officeDocument/2006/relationships/hyperlink" Target="#'8299'!R1C1"/></Relationships>
</file>

<file path=xl/drawings/_rels/drawing1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96.jpeg"/><Relationship Id="rId1" Type="http://schemas.openxmlformats.org/officeDocument/2006/relationships/hyperlink" Target="#'2311'!R1C1"/></Relationships>
</file>

<file path=xl/drawings/_rels/drawing1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9.jpeg"/><Relationship Id="rId1" Type="http://schemas.openxmlformats.org/officeDocument/2006/relationships/hyperlink" Target="#'8297'!R1C1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5.jpe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2.jpe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913605</xdr:colOff>
      <xdr:row>439</xdr:row>
      <xdr:rowOff>440531</xdr:rowOff>
    </xdr:from>
    <xdr:ext cx="1190625" cy="264560"/>
    <xdr:sp macro="" textlink="">
      <xdr:nvSpPr>
        <xdr:cNvPr id="2" name="TextBox 1"/>
        <xdr:cNvSpPr txBox="1"/>
      </xdr:nvSpPr>
      <xdr:spPr>
        <a:xfrm>
          <a:off x="4876005" y="160136681"/>
          <a:ext cx="11906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107156</xdr:colOff>
      <xdr:row>440</xdr:row>
      <xdr:rowOff>23813</xdr:rowOff>
    </xdr:from>
    <xdr:ext cx="184731" cy="264560"/>
    <xdr:sp macro="" textlink="">
      <xdr:nvSpPr>
        <xdr:cNvPr id="3" name="TextBox 2"/>
        <xdr:cNvSpPr txBox="1"/>
      </xdr:nvSpPr>
      <xdr:spPr>
        <a:xfrm>
          <a:off x="8270081" y="161072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1</xdr:col>
      <xdr:colOff>0</xdr:colOff>
      <xdr:row>192</xdr:row>
      <xdr:rowOff>0</xdr:rowOff>
    </xdr:from>
    <xdr:to>
      <xdr:col>1</xdr:col>
      <xdr:colOff>1306285</xdr:colOff>
      <xdr:row>193</xdr:row>
      <xdr:rowOff>241370</xdr:rowOff>
    </xdr:to>
    <xdr:pic>
      <xdr:nvPicPr>
        <xdr:cNvPr id="9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45429" y="5102679"/>
          <a:ext cx="1306285" cy="75503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305049</xdr:colOff>
      <xdr:row>251</xdr:row>
      <xdr:rowOff>119528</xdr:rowOff>
    </xdr:from>
    <xdr:to>
      <xdr:col>0</xdr:col>
      <xdr:colOff>4097973</xdr:colOff>
      <xdr:row>253</xdr:row>
      <xdr:rowOff>1420869</xdr:rowOff>
    </xdr:to>
    <xdr:pic>
      <xdr:nvPicPr>
        <xdr:cNvPr id="27" name="Рисунок 26" descr="5203.jpg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05049" y="62804611"/>
          <a:ext cx="3792924" cy="2846509"/>
        </a:xfrm>
        <a:prstGeom prst="rect">
          <a:avLst/>
        </a:prstGeom>
      </xdr:spPr>
    </xdr:pic>
    <xdr:clientData/>
  </xdr:twoCellAnchor>
  <xdr:twoCellAnchor editAs="oneCell">
    <xdr:from>
      <xdr:col>0</xdr:col>
      <xdr:colOff>100853</xdr:colOff>
      <xdr:row>266</xdr:row>
      <xdr:rowOff>22412</xdr:rowOff>
    </xdr:from>
    <xdr:to>
      <xdr:col>0</xdr:col>
      <xdr:colOff>4172039</xdr:colOff>
      <xdr:row>269</xdr:row>
      <xdr:rowOff>672349</xdr:rowOff>
    </xdr:to>
    <xdr:pic>
      <xdr:nvPicPr>
        <xdr:cNvPr id="31" name="Рисунок 30" descr="8283.jpg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0853" y="64142471"/>
          <a:ext cx="4071186" cy="3036794"/>
        </a:xfrm>
        <a:prstGeom prst="rect">
          <a:avLst/>
        </a:prstGeom>
      </xdr:spPr>
    </xdr:pic>
    <xdr:clientData/>
  </xdr:twoCellAnchor>
  <xdr:twoCellAnchor editAs="oneCell">
    <xdr:from>
      <xdr:col>0</xdr:col>
      <xdr:colOff>207818</xdr:colOff>
      <xdr:row>279</xdr:row>
      <xdr:rowOff>69272</xdr:rowOff>
    </xdr:from>
    <xdr:to>
      <xdr:col>0</xdr:col>
      <xdr:colOff>4048700</xdr:colOff>
      <xdr:row>281</xdr:row>
      <xdr:rowOff>954660</xdr:rowOff>
    </xdr:to>
    <xdr:pic>
      <xdr:nvPicPr>
        <xdr:cNvPr id="33" name="Рисунок 32" descr="9822.jpg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07818" y="70225227"/>
          <a:ext cx="3840882" cy="2894297"/>
        </a:xfrm>
        <a:prstGeom prst="rect">
          <a:avLst/>
        </a:prstGeom>
      </xdr:spPr>
    </xdr:pic>
    <xdr:clientData/>
  </xdr:twoCellAnchor>
  <xdr:twoCellAnchor editAs="oneCell">
    <xdr:from>
      <xdr:col>0</xdr:col>
      <xdr:colOff>779318</xdr:colOff>
      <xdr:row>282</xdr:row>
      <xdr:rowOff>63988</xdr:rowOff>
    </xdr:from>
    <xdr:to>
      <xdr:col>0</xdr:col>
      <xdr:colOff>3845719</xdr:colOff>
      <xdr:row>282</xdr:row>
      <xdr:rowOff>3777876</xdr:rowOff>
    </xdr:to>
    <xdr:pic>
      <xdr:nvPicPr>
        <xdr:cNvPr id="34" name="Рисунок 33" descr="9823.jpg">
          <a:hlinkClick xmlns:r="http://schemas.openxmlformats.org/officeDocument/2006/relationships" r:id="rId8"/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 t="3650" b="5353"/>
        <a:stretch>
          <a:fillRect/>
        </a:stretch>
      </xdr:blipFill>
      <xdr:spPr>
        <a:xfrm>
          <a:off x="779318" y="165763269"/>
          <a:ext cx="3066401" cy="3713888"/>
        </a:xfrm>
        <a:prstGeom prst="rect">
          <a:avLst/>
        </a:prstGeom>
      </xdr:spPr>
    </xdr:pic>
    <xdr:clientData/>
  </xdr:twoCellAnchor>
  <xdr:twoCellAnchor editAs="oneCell">
    <xdr:from>
      <xdr:col>0</xdr:col>
      <xdr:colOff>799522</xdr:colOff>
      <xdr:row>312</xdr:row>
      <xdr:rowOff>61577</xdr:rowOff>
    </xdr:from>
    <xdr:to>
      <xdr:col>0</xdr:col>
      <xdr:colOff>3471333</xdr:colOff>
      <xdr:row>312</xdr:row>
      <xdr:rowOff>1860339</xdr:rowOff>
    </xdr:to>
    <xdr:pic>
      <xdr:nvPicPr>
        <xdr:cNvPr id="43" name="Рисунок 42" descr="8220.jpg">
          <a:hlinkClick xmlns:r="http://schemas.openxmlformats.org/officeDocument/2006/relationships" r:id="rId10"/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8421"/>
        <a:stretch>
          <a:fillRect/>
        </a:stretch>
      </xdr:blipFill>
      <xdr:spPr>
        <a:xfrm>
          <a:off x="799522" y="80939410"/>
          <a:ext cx="2671811" cy="1798762"/>
        </a:xfrm>
        <a:prstGeom prst="rect">
          <a:avLst/>
        </a:prstGeom>
      </xdr:spPr>
    </xdr:pic>
    <xdr:clientData/>
  </xdr:twoCellAnchor>
  <xdr:twoCellAnchor editAs="oneCell">
    <xdr:from>
      <xdr:col>0</xdr:col>
      <xdr:colOff>2807470</xdr:colOff>
      <xdr:row>312</xdr:row>
      <xdr:rowOff>55803</xdr:rowOff>
    </xdr:from>
    <xdr:to>
      <xdr:col>0</xdr:col>
      <xdr:colOff>4174180</xdr:colOff>
      <xdr:row>312</xdr:row>
      <xdr:rowOff>1407581</xdr:rowOff>
    </xdr:to>
    <xdr:pic>
      <xdr:nvPicPr>
        <xdr:cNvPr id="44" name="Picture 1" descr="https://papik.pro/grafic/uploads/posts/2023-04/1682141666_papik-pro-p-khit-stiker-vektor-8.png">
          <a:hlinkClick xmlns:r="http://schemas.openxmlformats.org/officeDocument/2006/relationships" r:id="rId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807470" y="75768970"/>
          <a:ext cx="1366710" cy="13517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399245</xdr:colOff>
      <xdr:row>316</xdr:row>
      <xdr:rowOff>42801</xdr:rowOff>
    </xdr:from>
    <xdr:to>
      <xdr:col>0</xdr:col>
      <xdr:colOff>2177142</xdr:colOff>
      <xdr:row>318</xdr:row>
      <xdr:rowOff>890111</xdr:rowOff>
    </xdr:to>
    <xdr:pic>
      <xdr:nvPicPr>
        <xdr:cNvPr id="46" name="Рисунок 45" descr="8217п.jpg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 r="7725" b="-35"/>
        <a:stretch>
          <a:fillRect/>
        </a:stretch>
      </xdr:blipFill>
      <xdr:spPr>
        <a:xfrm>
          <a:off x="399245" y="162743408"/>
          <a:ext cx="1777897" cy="2861167"/>
        </a:xfrm>
        <a:prstGeom prst="rect">
          <a:avLst/>
        </a:prstGeom>
      </xdr:spPr>
    </xdr:pic>
    <xdr:clientData/>
  </xdr:twoCellAnchor>
  <xdr:twoCellAnchor editAs="oneCell">
    <xdr:from>
      <xdr:col>0</xdr:col>
      <xdr:colOff>2488839</xdr:colOff>
      <xdr:row>316</xdr:row>
      <xdr:rowOff>150669</xdr:rowOff>
    </xdr:from>
    <xdr:to>
      <xdr:col>0</xdr:col>
      <xdr:colOff>4201000</xdr:colOff>
      <xdr:row>318</xdr:row>
      <xdr:rowOff>481694</xdr:rowOff>
    </xdr:to>
    <xdr:pic>
      <xdr:nvPicPr>
        <xdr:cNvPr id="45" name="Рисунок 44" descr="8217.jpg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488839" y="98960638"/>
          <a:ext cx="1712161" cy="2331275"/>
        </a:xfrm>
        <a:prstGeom prst="rect">
          <a:avLst/>
        </a:prstGeom>
      </xdr:spPr>
    </xdr:pic>
    <xdr:clientData/>
  </xdr:twoCellAnchor>
  <xdr:twoCellAnchor editAs="oneCell">
    <xdr:from>
      <xdr:col>0</xdr:col>
      <xdr:colOff>3793548</xdr:colOff>
      <xdr:row>316</xdr:row>
      <xdr:rowOff>6061</xdr:rowOff>
    </xdr:from>
    <xdr:to>
      <xdr:col>0</xdr:col>
      <xdr:colOff>4705350</xdr:colOff>
      <xdr:row>316</xdr:row>
      <xdr:rowOff>945065</xdr:rowOff>
    </xdr:to>
    <xdr:pic>
      <xdr:nvPicPr>
        <xdr:cNvPr id="47" name="Picture 1" descr="https://papik.pro/grafic/uploads/posts/2023-04/1682141666_papik-pro-p-khit-stiker-vektor-8.png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793548" y="189672624"/>
          <a:ext cx="911802" cy="93900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8283</xdr:colOff>
      <xdr:row>320</xdr:row>
      <xdr:rowOff>0</xdr:rowOff>
    </xdr:from>
    <xdr:to>
      <xdr:col>0</xdr:col>
      <xdr:colOff>2840170</xdr:colOff>
      <xdr:row>323</xdr:row>
      <xdr:rowOff>2354036</xdr:rowOff>
    </xdr:to>
    <xdr:pic>
      <xdr:nvPicPr>
        <xdr:cNvPr id="48" name="Рисунок 47" descr="6676пп.jpg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 l="11831" t="-199"/>
        <a:stretch>
          <a:fillRect/>
        </a:stretch>
      </xdr:blipFill>
      <xdr:spPr>
        <a:xfrm>
          <a:off x="8283" y="173191713"/>
          <a:ext cx="2831887" cy="3986893"/>
        </a:xfrm>
        <a:prstGeom prst="rect">
          <a:avLst/>
        </a:prstGeom>
      </xdr:spPr>
    </xdr:pic>
    <xdr:clientData/>
  </xdr:twoCellAnchor>
  <xdr:twoCellAnchor editAs="oneCell">
    <xdr:from>
      <xdr:col>0</xdr:col>
      <xdr:colOff>2664406</xdr:colOff>
      <xdr:row>320</xdr:row>
      <xdr:rowOff>47258</xdr:rowOff>
    </xdr:from>
    <xdr:to>
      <xdr:col>0</xdr:col>
      <xdr:colOff>4543770</xdr:colOff>
      <xdr:row>320</xdr:row>
      <xdr:rowOff>1446419</xdr:rowOff>
    </xdr:to>
    <xdr:pic>
      <xdr:nvPicPr>
        <xdr:cNvPr id="49" name="Рисунок 48" descr="6676.jpg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2664406" y="173238972"/>
          <a:ext cx="1879364" cy="13991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324</xdr:row>
      <xdr:rowOff>701632</xdr:rowOff>
    </xdr:from>
    <xdr:to>
      <xdr:col>0</xdr:col>
      <xdr:colOff>3910853</xdr:colOff>
      <xdr:row>329</xdr:row>
      <xdr:rowOff>683640</xdr:rowOff>
    </xdr:to>
    <xdr:pic>
      <xdr:nvPicPr>
        <xdr:cNvPr id="51" name="Рисунок 50" descr="8270.jpg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rcRect l="5645" r="3226"/>
        <a:stretch>
          <a:fillRect/>
        </a:stretch>
      </xdr:blipFill>
      <xdr:spPr>
        <a:xfrm>
          <a:off x="0" y="177866632"/>
          <a:ext cx="3910853" cy="2990547"/>
        </a:xfrm>
        <a:prstGeom prst="rect">
          <a:avLst/>
        </a:prstGeom>
      </xdr:spPr>
    </xdr:pic>
    <xdr:clientData/>
  </xdr:twoCellAnchor>
  <xdr:twoCellAnchor editAs="oneCell">
    <xdr:from>
      <xdr:col>0</xdr:col>
      <xdr:colOff>2603267</xdr:colOff>
      <xdr:row>328</xdr:row>
      <xdr:rowOff>86943</xdr:rowOff>
    </xdr:from>
    <xdr:to>
      <xdr:col>0</xdr:col>
      <xdr:colOff>4626074</xdr:colOff>
      <xdr:row>329</xdr:row>
      <xdr:rowOff>748088</xdr:rowOff>
    </xdr:to>
    <xdr:pic>
      <xdr:nvPicPr>
        <xdr:cNvPr id="50" name="Рисунок 49" descr="8270бб.jpg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rcRect l="3930" b="-1575"/>
        <a:stretch>
          <a:fillRect/>
        </a:stretch>
      </xdr:blipFill>
      <xdr:spPr>
        <a:xfrm>
          <a:off x="2603267" y="178803157"/>
          <a:ext cx="2022807" cy="14231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330</xdr:row>
      <xdr:rowOff>66675</xdr:rowOff>
    </xdr:from>
    <xdr:to>
      <xdr:col>0</xdr:col>
      <xdr:colOff>4231202</xdr:colOff>
      <xdr:row>332</xdr:row>
      <xdr:rowOff>847726</xdr:rowOff>
    </xdr:to>
    <xdr:pic>
      <xdr:nvPicPr>
        <xdr:cNvPr id="52" name="Рисунок 51" descr="9819-9820.jpg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107432475"/>
          <a:ext cx="4231202" cy="27241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333</xdr:row>
      <xdr:rowOff>190499</xdr:rowOff>
    </xdr:from>
    <xdr:to>
      <xdr:col>0</xdr:col>
      <xdr:colOff>4146177</xdr:colOff>
      <xdr:row>337</xdr:row>
      <xdr:rowOff>1190055</xdr:rowOff>
    </xdr:to>
    <xdr:pic>
      <xdr:nvPicPr>
        <xdr:cNvPr id="53" name="Рисунок 52" descr="9819-9820.jpg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" y="110658087"/>
          <a:ext cx="4146176" cy="2704249"/>
        </a:xfrm>
        <a:prstGeom prst="rect">
          <a:avLst/>
        </a:prstGeom>
      </xdr:spPr>
    </xdr:pic>
    <xdr:clientData/>
  </xdr:twoCellAnchor>
  <xdr:twoCellAnchor editAs="oneCell">
    <xdr:from>
      <xdr:col>0</xdr:col>
      <xdr:colOff>707232</xdr:colOff>
      <xdr:row>339</xdr:row>
      <xdr:rowOff>59530</xdr:rowOff>
    </xdr:from>
    <xdr:to>
      <xdr:col>0</xdr:col>
      <xdr:colOff>3519834</xdr:colOff>
      <xdr:row>344</xdr:row>
      <xdr:rowOff>1151506</xdr:rowOff>
    </xdr:to>
    <xdr:pic>
      <xdr:nvPicPr>
        <xdr:cNvPr id="54" name="Рисунок 53" descr="9818.jpg">
          <a:hlinkClick xmlns:r="http://schemas.openxmlformats.org/officeDocument/2006/relationships" r:id="rId28"/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707232" y="98678999"/>
          <a:ext cx="2812602" cy="3679032"/>
        </a:xfrm>
        <a:prstGeom prst="rect">
          <a:avLst/>
        </a:prstGeom>
      </xdr:spPr>
    </xdr:pic>
    <xdr:clientData/>
  </xdr:twoCellAnchor>
  <xdr:twoCellAnchor editAs="oneCell">
    <xdr:from>
      <xdr:col>0</xdr:col>
      <xdr:colOff>22412</xdr:colOff>
      <xdr:row>371</xdr:row>
      <xdr:rowOff>145676</xdr:rowOff>
    </xdr:from>
    <xdr:to>
      <xdr:col>0</xdr:col>
      <xdr:colOff>4174300</xdr:colOff>
      <xdr:row>377</xdr:row>
      <xdr:rowOff>1104479</xdr:rowOff>
    </xdr:to>
    <xdr:pic>
      <xdr:nvPicPr>
        <xdr:cNvPr id="63" name="Рисунок 62" descr="5207.jpg">
          <a:hlinkClick xmlns:r="http://schemas.openxmlformats.org/officeDocument/2006/relationships" r:id="rId30"/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22412" y="143827500"/>
          <a:ext cx="4151888" cy="3249705"/>
        </a:xfrm>
        <a:prstGeom prst="rect">
          <a:avLst/>
        </a:prstGeom>
      </xdr:spPr>
    </xdr:pic>
    <xdr:clientData/>
  </xdr:twoCellAnchor>
  <xdr:twoCellAnchor editAs="oneCell">
    <xdr:from>
      <xdr:col>0</xdr:col>
      <xdr:colOff>347740</xdr:colOff>
      <xdr:row>363</xdr:row>
      <xdr:rowOff>111060</xdr:rowOff>
    </xdr:from>
    <xdr:to>
      <xdr:col>0</xdr:col>
      <xdr:colOff>3916564</xdr:colOff>
      <xdr:row>370</xdr:row>
      <xdr:rowOff>142876</xdr:rowOff>
    </xdr:to>
    <xdr:pic>
      <xdr:nvPicPr>
        <xdr:cNvPr id="64" name="Рисунок 63" descr="5205.jpg">
          <a:hlinkClick xmlns:r="http://schemas.openxmlformats.org/officeDocument/2006/relationships" r:id="rId32"/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rcRect l="7620" t="331"/>
        <a:stretch>
          <a:fillRect/>
        </a:stretch>
      </xdr:blipFill>
      <xdr:spPr>
        <a:xfrm>
          <a:off x="347740" y="111839310"/>
          <a:ext cx="3568824" cy="3008378"/>
        </a:xfrm>
        <a:prstGeom prst="rect">
          <a:avLst/>
        </a:prstGeom>
      </xdr:spPr>
    </xdr:pic>
    <xdr:clientData/>
  </xdr:twoCellAnchor>
  <xdr:twoCellAnchor editAs="oneCell">
    <xdr:from>
      <xdr:col>0</xdr:col>
      <xdr:colOff>40822</xdr:colOff>
      <xdr:row>378</xdr:row>
      <xdr:rowOff>0</xdr:rowOff>
    </xdr:from>
    <xdr:to>
      <xdr:col>0</xdr:col>
      <xdr:colOff>4237458</xdr:colOff>
      <xdr:row>380</xdr:row>
      <xdr:rowOff>1269809</xdr:rowOff>
    </xdr:to>
    <xdr:pic>
      <xdr:nvPicPr>
        <xdr:cNvPr id="65" name="Рисунок 64" descr="5208.jpg">
          <a:hlinkClick xmlns:r="http://schemas.openxmlformats.org/officeDocument/2006/relationships" r:id="rId34"/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rcRect l="7862" t="-2143"/>
        <a:stretch>
          <a:fillRect/>
        </a:stretch>
      </xdr:blipFill>
      <xdr:spPr>
        <a:xfrm>
          <a:off x="40822" y="145582821"/>
          <a:ext cx="4196636" cy="3129643"/>
        </a:xfrm>
        <a:prstGeom prst="rect">
          <a:avLst/>
        </a:prstGeom>
      </xdr:spPr>
    </xdr:pic>
    <xdr:clientData/>
  </xdr:twoCellAnchor>
  <xdr:twoCellAnchor editAs="oneCell">
    <xdr:from>
      <xdr:col>0</xdr:col>
      <xdr:colOff>760299</xdr:colOff>
      <xdr:row>389</xdr:row>
      <xdr:rowOff>159883</xdr:rowOff>
    </xdr:from>
    <xdr:to>
      <xdr:col>0</xdr:col>
      <xdr:colOff>3369469</xdr:colOff>
      <xdr:row>390</xdr:row>
      <xdr:rowOff>1628090</xdr:rowOff>
    </xdr:to>
    <xdr:pic>
      <xdr:nvPicPr>
        <xdr:cNvPr id="67" name="Рисунок 66" descr="8280.jpg">
          <a:hlinkClick xmlns:r="http://schemas.openxmlformats.org/officeDocument/2006/relationships" r:id="rId36"/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760299" y="125330289"/>
          <a:ext cx="2609170" cy="35041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394</xdr:row>
      <xdr:rowOff>68034</xdr:rowOff>
    </xdr:from>
    <xdr:to>
      <xdr:col>0</xdr:col>
      <xdr:colOff>3124658</xdr:colOff>
      <xdr:row>394</xdr:row>
      <xdr:rowOff>3032692</xdr:rowOff>
    </xdr:to>
    <xdr:pic>
      <xdr:nvPicPr>
        <xdr:cNvPr id="68" name="Рисунок 67" descr="3311.PNG">
          <a:hlinkClick xmlns:r="http://schemas.openxmlformats.org/officeDocument/2006/relationships" r:id="rId38"/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156441320"/>
          <a:ext cx="3124658" cy="2966357"/>
        </a:xfrm>
        <a:prstGeom prst="rect">
          <a:avLst/>
        </a:prstGeom>
      </xdr:spPr>
    </xdr:pic>
    <xdr:clientData/>
  </xdr:twoCellAnchor>
  <xdr:twoCellAnchor editAs="oneCell">
    <xdr:from>
      <xdr:col>0</xdr:col>
      <xdr:colOff>2302909</xdr:colOff>
      <xdr:row>394</xdr:row>
      <xdr:rowOff>122465</xdr:rowOff>
    </xdr:from>
    <xdr:to>
      <xdr:col>0</xdr:col>
      <xdr:colOff>4184234</xdr:colOff>
      <xdr:row>394</xdr:row>
      <xdr:rowOff>1498099</xdr:rowOff>
    </xdr:to>
    <xdr:pic>
      <xdr:nvPicPr>
        <xdr:cNvPr id="69" name="Рисунок 68" descr="3311.jpg">
          <a:hlinkClick xmlns:r="http://schemas.openxmlformats.org/officeDocument/2006/relationships" r:id="rId38"/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rcRect l="6792" r="4693"/>
        <a:stretch>
          <a:fillRect/>
        </a:stretch>
      </xdr:blipFill>
      <xdr:spPr>
        <a:xfrm>
          <a:off x="2302909" y="156495751"/>
          <a:ext cx="1881325" cy="1375634"/>
        </a:xfrm>
        <a:prstGeom prst="rect">
          <a:avLst/>
        </a:prstGeom>
      </xdr:spPr>
    </xdr:pic>
    <xdr:clientData/>
  </xdr:twoCellAnchor>
  <xdr:twoCellAnchor editAs="oneCell">
    <xdr:from>
      <xdr:col>0</xdr:col>
      <xdr:colOff>176893</xdr:colOff>
      <xdr:row>395</xdr:row>
      <xdr:rowOff>131537</xdr:rowOff>
    </xdr:from>
    <xdr:to>
      <xdr:col>0</xdr:col>
      <xdr:colOff>4381287</xdr:colOff>
      <xdr:row>402</xdr:row>
      <xdr:rowOff>368904</xdr:rowOff>
    </xdr:to>
    <xdr:pic>
      <xdr:nvPicPr>
        <xdr:cNvPr id="71" name="Рисунок 70" descr="8265.jpg">
          <a:hlinkClick xmlns:r="http://schemas.openxmlformats.org/officeDocument/2006/relationships" r:id="rId41"/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176893" y="224132323"/>
          <a:ext cx="4204394" cy="3271760"/>
        </a:xfrm>
        <a:prstGeom prst="rect">
          <a:avLst/>
        </a:prstGeom>
      </xdr:spPr>
    </xdr:pic>
    <xdr:clientData/>
  </xdr:twoCellAnchor>
  <xdr:twoCellAnchor editAs="oneCell">
    <xdr:from>
      <xdr:col>0</xdr:col>
      <xdr:colOff>54429</xdr:colOff>
      <xdr:row>420</xdr:row>
      <xdr:rowOff>136072</xdr:rowOff>
    </xdr:from>
    <xdr:to>
      <xdr:col>0</xdr:col>
      <xdr:colOff>4163786</xdr:colOff>
      <xdr:row>422</xdr:row>
      <xdr:rowOff>973181</xdr:rowOff>
    </xdr:to>
    <xdr:pic>
      <xdr:nvPicPr>
        <xdr:cNvPr id="81" name="Рисунок 80" descr="5189.jpg">
          <a:hlinkClick xmlns:r="http://schemas.openxmlformats.org/officeDocument/2006/relationships" r:id="rId43"/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54429" y="192323358"/>
          <a:ext cx="4109357" cy="3068679"/>
        </a:xfrm>
        <a:prstGeom prst="rect">
          <a:avLst/>
        </a:prstGeom>
      </xdr:spPr>
    </xdr:pic>
    <xdr:clientData/>
  </xdr:twoCellAnchor>
  <xdr:twoCellAnchor editAs="oneCell">
    <xdr:from>
      <xdr:col>0</xdr:col>
      <xdr:colOff>68035</xdr:colOff>
      <xdr:row>423</xdr:row>
      <xdr:rowOff>40821</xdr:rowOff>
    </xdr:from>
    <xdr:to>
      <xdr:col>0</xdr:col>
      <xdr:colOff>4178512</xdr:colOff>
      <xdr:row>425</xdr:row>
      <xdr:rowOff>952497</xdr:rowOff>
    </xdr:to>
    <xdr:pic>
      <xdr:nvPicPr>
        <xdr:cNvPr id="83" name="Рисунок 82" descr="5190н.jpg">
          <a:hlinkClick xmlns:r="http://schemas.openxmlformats.org/officeDocument/2006/relationships" r:id="rId45"/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rcRect t="7268" r="5263"/>
        <a:stretch>
          <a:fillRect/>
        </a:stretch>
      </xdr:blipFill>
      <xdr:spPr>
        <a:xfrm>
          <a:off x="68035" y="195575464"/>
          <a:ext cx="4110477" cy="3034393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422</xdr:row>
      <xdr:rowOff>1088571</xdr:rowOff>
    </xdr:from>
    <xdr:to>
      <xdr:col>2</xdr:col>
      <xdr:colOff>13510</xdr:colOff>
      <xdr:row>423</xdr:row>
      <xdr:rowOff>748393</xdr:rowOff>
    </xdr:to>
    <xdr:pic>
      <xdr:nvPicPr>
        <xdr:cNvPr id="84" name="Picture 1" descr="https://www.psdstamps.com/wp-content/uploads/2019/12/grunge-sale-label-png.png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 l="10927" t="11759" r="9069" b="11806"/>
        <a:stretch>
          <a:fillRect/>
        </a:stretch>
      </xdr:blipFill>
      <xdr:spPr bwMode="auto">
        <a:xfrm>
          <a:off x="4340679" y="195507428"/>
          <a:ext cx="1232710" cy="77560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462643</xdr:colOff>
      <xdr:row>426</xdr:row>
      <xdr:rowOff>108856</xdr:rowOff>
    </xdr:from>
    <xdr:to>
      <xdr:col>0</xdr:col>
      <xdr:colOff>4435928</xdr:colOff>
      <xdr:row>427</xdr:row>
      <xdr:rowOff>1260795</xdr:rowOff>
    </xdr:to>
    <xdr:pic>
      <xdr:nvPicPr>
        <xdr:cNvPr id="85" name="Рисунок 84" descr="6831.jpg">
          <a:hlinkClick xmlns:r="http://schemas.openxmlformats.org/officeDocument/2006/relationships" r:id="rId48"/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462643" y="242315999"/>
          <a:ext cx="3973285" cy="29752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435</xdr:row>
      <xdr:rowOff>0</xdr:rowOff>
    </xdr:from>
    <xdr:to>
      <xdr:col>0</xdr:col>
      <xdr:colOff>4152269</xdr:colOff>
      <xdr:row>437</xdr:row>
      <xdr:rowOff>2035970</xdr:rowOff>
    </xdr:to>
    <xdr:pic>
      <xdr:nvPicPr>
        <xdr:cNvPr id="87" name="Рисунок 86" descr="7776.jpg">
          <a:hlinkClick xmlns:r="http://schemas.openxmlformats.org/officeDocument/2006/relationships" r:id="rId50"/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204978000"/>
          <a:ext cx="4152269" cy="3102429"/>
        </a:xfrm>
        <a:prstGeom prst="rect">
          <a:avLst/>
        </a:prstGeom>
      </xdr:spPr>
    </xdr:pic>
    <xdr:clientData/>
  </xdr:twoCellAnchor>
  <xdr:twoCellAnchor editAs="oneCell">
    <xdr:from>
      <xdr:col>0</xdr:col>
      <xdr:colOff>394607</xdr:colOff>
      <xdr:row>439</xdr:row>
      <xdr:rowOff>54427</xdr:rowOff>
    </xdr:from>
    <xdr:to>
      <xdr:col>0</xdr:col>
      <xdr:colOff>3395016</xdr:colOff>
      <xdr:row>440</xdr:row>
      <xdr:rowOff>2112189</xdr:rowOff>
    </xdr:to>
    <xdr:pic>
      <xdr:nvPicPr>
        <xdr:cNvPr id="89" name="Рисунок 88" descr="8268b.JPG">
          <a:hlinkClick xmlns:r="http://schemas.openxmlformats.org/officeDocument/2006/relationships" r:id="rId52"/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394607" y="211672713"/>
          <a:ext cx="3000409" cy="4289333"/>
        </a:xfrm>
        <a:prstGeom prst="rect">
          <a:avLst/>
        </a:prstGeom>
      </xdr:spPr>
    </xdr:pic>
    <xdr:clientData/>
  </xdr:twoCellAnchor>
  <xdr:twoCellAnchor editAs="oneCell">
    <xdr:from>
      <xdr:col>0</xdr:col>
      <xdr:colOff>297657</xdr:colOff>
      <xdr:row>441</xdr:row>
      <xdr:rowOff>231319</xdr:rowOff>
    </xdr:from>
    <xdr:to>
      <xdr:col>0</xdr:col>
      <xdr:colOff>3862728</xdr:colOff>
      <xdr:row>442</xdr:row>
      <xdr:rowOff>1335127</xdr:rowOff>
    </xdr:to>
    <xdr:pic>
      <xdr:nvPicPr>
        <xdr:cNvPr id="91" name="Рисунок 90" descr="6805.jpg">
          <a:hlinkClick xmlns:r="http://schemas.openxmlformats.org/officeDocument/2006/relationships" r:id="rId54"/>
        </xdr:cNvPr>
        <xdr:cNvPicPr>
          <a:picLocks noChangeAspect="1"/>
        </xdr:cNvPicPr>
      </xdr:nvPicPr>
      <xdr:blipFill>
        <a:blip xmlns:r="http://schemas.openxmlformats.org/officeDocument/2006/relationships" r:embed="rId55" cstate="screen"/>
        <a:srcRect r="9689"/>
        <a:stretch>
          <a:fillRect/>
        </a:stretch>
      </xdr:blipFill>
      <xdr:spPr>
        <a:xfrm rot="16200000">
          <a:off x="736522" y="206103954"/>
          <a:ext cx="2687341" cy="3565071"/>
        </a:xfrm>
        <a:prstGeom prst="rect">
          <a:avLst/>
        </a:prstGeom>
      </xdr:spPr>
    </xdr:pic>
    <xdr:clientData/>
  </xdr:twoCellAnchor>
  <xdr:twoCellAnchor editAs="oneCell">
    <xdr:from>
      <xdr:col>1</xdr:col>
      <xdr:colOff>-1</xdr:colOff>
      <xdr:row>440</xdr:row>
      <xdr:rowOff>2204359</xdr:rowOff>
    </xdr:from>
    <xdr:to>
      <xdr:col>1</xdr:col>
      <xdr:colOff>1307230</xdr:colOff>
      <xdr:row>441</xdr:row>
      <xdr:rowOff>799575</xdr:rowOff>
    </xdr:to>
    <xdr:pic>
      <xdr:nvPicPr>
        <xdr:cNvPr id="92" name="Picture 1" descr="https://www.psdstamps.com/wp-content/uploads/2019/12/grunge-sale-label-png.png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 l="10927" t="11759" r="9069" b="11806"/>
        <a:stretch>
          <a:fillRect/>
        </a:stretch>
      </xdr:blipFill>
      <xdr:spPr bwMode="auto">
        <a:xfrm>
          <a:off x="4245428" y="216054216"/>
          <a:ext cx="1307231" cy="82678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449</xdr:row>
      <xdr:rowOff>114300</xdr:rowOff>
    </xdr:from>
    <xdr:to>
      <xdr:col>0</xdr:col>
      <xdr:colOff>4162628</xdr:colOff>
      <xdr:row>449</xdr:row>
      <xdr:rowOff>3050378</xdr:rowOff>
    </xdr:to>
    <xdr:pic>
      <xdr:nvPicPr>
        <xdr:cNvPr id="98" name="Рисунок 97" descr="8250.jpg">
          <a:hlinkClick xmlns:r="http://schemas.openxmlformats.org/officeDocument/2006/relationships" r:id="rId56"/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227561775"/>
          <a:ext cx="4162628" cy="29337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450</xdr:row>
      <xdr:rowOff>76199</xdr:rowOff>
    </xdr:from>
    <xdr:to>
      <xdr:col>0</xdr:col>
      <xdr:colOff>4203379</xdr:colOff>
      <xdr:row>453</xdr:row>
      <xdr:rowOff>561977</xdr:rowOff>
    </xdr:to>
    <xdr:pic>
      <xdr:nvPicPr>
        <xdr:cNvPr id="99" name="Рисунок 98" descr="9817.jpg">
          <a:hlinkClick xmlns:r="http://schemas.openxmlformats.org/officeDocument/2006/relationships" r:id="rId58"/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57150" y="230876474"/>
          <a:ext cx="4146229" cy="2543175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454</xdr:row>
      <xdr:rowOff>29935</xdr:rowOff>
    </xdr:from>
    <xdr:to>
      <xdr:col>0</xdr:col>
      <xdr:colOff>3731167</xdr:colOff>
      <xdr:row>454</xdr:row>
      <xdr:rowOff>3007178</xdr:rowOff>
    </xdr:to>
    <xdr:pic>
      <xdr:nvPicPr>
        <xdr:cNvPr id="100" name="Рисунок 99" descr="6829.JPG">
          <a:hlinkClick xmlns:r="http://schemas.openxmlformats.org/officeDocument/2006/relationships" r:id="rId60"/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161925" y="182569756"/>
          <a:ext cx="3569242" cy="2977243"/>
        </a:xfrm>
        <a:prstGeom prst="rect">
          <a:avLst/>
        </a:prstGeom>
      </xdr:spPr>
    </xdr:pic>
    <xdr:clientData/>
  </xdr:twoCellAnchor>
  <xdr:twoCellAnchor editAs="oneCell">
    <xdr:from>
      <xdr:col>0</xdr:col>
      <xdr:colOff>1163108</xdr:colOff>
      <xdr:row>455</xdr:row>
      <xdr:rowOff>68792</xdr:rowOff>
    </xdr:from>
    <xdr:to>
      <xdr:col>0</xdr:col>
      <xdr:colOff>2920999</xdr:colOff>
      <xdr:row>457</xdr:row>
      <xdr:rowOff>770768</xdr:rowOff>
    </xdr:to>
    <xdr:pic>
      <xdr:nvPicPr>
        <xdr:cNvPr id="101" name="Рисунок 100" descr="IMG-20220217-WA0033.jpg">
          <a:hlinkClick xmlns:r="http://schemas.openxmlformats.org/officeDocument/2006/relationships" r:id="rId62"/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1163108" y="205904042"/>
          <a:ext cx="1757891" cy="2289476"/>
        </a:xfrm>
        <a:prstGeom prst="rect">
          <a:avLst/>
        </a:prstGeom>
      </xdr:spPr>
    </xdr:pic>
    <xdr:clientData/>
  </xdr:twoCellAnchor>
  <xdr:twoCellAnchor editAs="oneCell">
    <xdr:from>
      <xdr:col>0</xdr:col>
      <xdr:colOff>506367</xdr:colOff>
      <xdr:row>459</xdr:row>
      <xdr:rowOff>46223</xdr:rowOff>
    </xdr:from>
    <xdr:to>
      <xdr:col>0</xdr:col>
      <xdr:colOff>3859495</xdr:colOff>
      <xdr:row>459</xdr:row>
      <xdr:rowOff>3673928</xdr:rowOff>
    </xdr:to>
    <xdr:pic>
      <xdr:nvPicPr>
        <xdr:cNvPr id="102" name="Рисунок 101" descr="8251.jpg">
          <a:hlinkClick xmlns:r="http://schemas.openxmlformats.org/officeDocument/2006/relationships" r:id="rId64"/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506367" y="258527509"/>
          <a:ext cx="3353128" cy="3627705"/>
        </a:xfrm>
        <a:prstGeom prst="rect">
          <a:avLst/>
        </a:prstGeom>
      </xdr:spPr>
    </xdr:pic>
    <xdr:clientData/>
  </xdr:twoCellAnchor>
  <xdr:twoCellAnchor editAs="oneCell">
    <xdr:from>
      <xdr:col>0</xdr:col>
      <xdr:colOff>89647</xdr:colOff>
      <xdr:row>467</xdr:row>
      <xdr:rowOff>56029</xdr:rowOff>
    </xdr:from>
    <xdr:to>
      <xdr:col>0</xdr:col>
      <xdr:colOff>4058849</xdr:colOff>
      <xdr:row>467</xdr:row>
      <xdr:rowOff>3917858</xdr:rowOff>
    </xdr:to>
    <xdr:pic>
      <xdr:nvPicPr>
        <xdr:cNvPr id="105" name="Рисунок 224" descr="7766.jpg">
          <a:hlinkClick xmlns:r="http://schemas.openxmlformats.org/officeDocument/2006/relationships" r:id="rId66"/>
        </xdr:cNvPr>
        <xdr:cNvPicPr>
          <a:picLocks noChangeAspect="1"/>
        </xdr:cNvPicPr>
      </xdr:nvPicPr>
      <xdr:blipFill>
        <a:blip xmlns:r="http://schemas.openxmlformats.org/officeDocument/2006/relationships" r:embed="rId67" cstate="screen"/>
        <a:srcRect/>
        <a:stretch>
          <a:fillRect/>
        </a:stretch>
      </xdr:blipFill>
      <xdr:spPr bwMode="auto">
        <a:xfrm>
          <a:off x="89647" y="250608353"/>
          <a:ext cx="3969202" cy="38660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554830</xdr:colOff>
      <xdr:row>626</xdr:row>
      <xdr:rowOff>38097</xdr:rowOff>
    </xdr:from>
    <xdr:to>
      <xdr:col>0</xdr:col>
      <xdr:colOff>3417093</xdr:colOff>
      <xdr:row>630</xdr:row>
      <xdr:rowOff>703421</xdr:rowOff>
    </xdr:to>
    <xdr:pic>
      <xdr:nvPicPr>
        <xdr:cNvPr id="106" name="Рисунок 105" descr="1047.JPG">
          <a:hlinkClick xmlns:r="http://schemas.openxmlformats.org/officeDocument/2006/relationships" r:id="rId68"/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554830" y="416756847"/>
          <a:ext cx="2862263" cy="3808573"/>
        </a:xfrm>
        <a:prstGeom prst="rect">
          <a:avLst/>
        </a:prstGeom>
      </xdr:spPr>
    </xdr:pic>
    <xdr:clientData/>
  </xdr:twoCellAnchor>
  <xdr:twoCellAnchor editAs="oneCell">
    <xdr:from>
      <xdr:col>0</xdr:col>
      <xdr:colOff>726620</xdr:colOff>
      <xdr:row>631</xdr:row>
      <xdr:rowOff>231322</xdr:rowOff>
    </xdr:from>
    <xdr:to>
      <xdr:col>0</xdr:col>
      <xdr:colOff>3878036</xdr:colOff>
      <xdr:row>634</xdr:row>
      <xdr:rowOff>598666</xdr:rowOff>
    </xdr:to>
    <xdr:pic>
      <xdr:nvPicPr>
        <xdr:cNvPr id="107" name="Рисунок 106" descr="1028.jpg">
          <a:hlinkClick xmlns:r="http://schemas.openxmlformats.org/officeDocument/2006/relationships" r:id="rId70"/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726620" y="402322393"/>
          <a:ext cx="3151416" cy="24084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635</xdr:row>
      <xdr:rowOff>330991</xdr:rowOff>
    </xdr:from>
    <xdr:to>
      <xdr:col>0</xdr:col>
      <xdr:colOff>4213264</xdr:colOff>
      <xdr:row>641</xdr:row>
      <xdr:rowOff>264318</xdr:rowOff>
    </xdr:to>
    <xdr:pic>
      <xdr:nvPicPr>
        <xdr:cNvPr id="108" name="Рисунок 107" descr="1027.jpg">
          <a:hlinkClick xmlns:r="http://schemas.openxmlformats.org/officeDocument/2006/relationships" r:id="rId72"/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401095366"/>
          <a:ext cx="4213264" cy="2505077"/>
        </a:xfrm>
        <a:prstGeom prst="rect">
          <a:avLst/>
        </a:prstGeom>
      </xdr:spPr>
    </xdr:pic>
    <xdr:clientData/>
  </xdr:twoCellAnchor>
  <xdr:twoCellAnchor editAs="oneCell">
    <xdr:from>
      <xdr:col>0</xdr:col>
      <xdr:colOff>127907</xdr:colOff>
      <xdr:row>643</xdr:row>
      <xdr:rowOff>51705</xdr:rowOff>
    </xdr:from>
    <xdr:to>
      <xdr:col>0</xdr:col>
      <xdr:colOff>4096806</xdr:colOff>
      <xdr:row>649</xdr:row>
      <xdr:rowOff>503465</xdr:rowOff>
    </xdr:to>
    <xdr:pic>
      <xdr:nvPicPr>
        <xdr:cNvPr id="109" name="Рисунок 108" descr="2018.jpg">
          <a:hlinkClick xmlns:r="http://schemas.openxmlformats.org/officeDocument/2006/relationships" r:id="rId74"/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rcRect t="6797" b="4843"/>
        <a:stretch>
          <a:fillRect/>
        </a:stretch>
      </xdr:blipFill>
      <xdr:spPr>
        <a:xfrm>
          <a:off x="127907" y="268330134"/>
          <a:ext cx="3968899" cy="4533902"/>
        </a:xfrm>
        <a:prstGeom prst="rect">
          <a:avLst/>
        </a:prstGeom>
      </xdr:spPr>
    </xdr:pic>
    <xdr:clientData/>
  </xdr:twoCellAnchor>
  <xdr:twoCellAnchor editAs="oneCell">
    <xdr:from>
      <xdr:col>0</xdr:col>
      <xdr:colOff>621544</xdr:colOff>
      <xdr:row>651</xdr:row>
      <xdr:rowOff>175079</xdr:rowOff>
    </xdr:from>
    <xdr:to>
      <xdr:col>0</xdr:col>
      <xdr:colOff>3714749</xdr:colOff>
      <xdr:row>654</xdr:row>
      <xdr:rowOff>975377</xdr:rowOff>
    </xdr:to>
    <xdr:pic>
      <xdr:nvPicPr>
        <xdr:cNvPr id="110" name="Рисунок 109" descr="1038.jpg">
          <a:hlinkClick xmlns:r="http://schemas.openxmlformats.org/officeDocument/2006/relationships" r:id="rId76"/>
        </xdr:cNvPr>
        <xdr:cNvPicPr>
          <a:picLocks noChangeAspect="1"/>
        </xdr:cNvPicPr>
      </xdr:nvPicPr>
      <xdr:blipFill>
        <a:blip xmlns:r="http://schemas.openxmlformats.org/officeDocument/2006/relationships" r:embed="rId77" cstate="email"/>
        <a:stretch>
          <a:fillRect/>
        </a:stretch>
      </xdr:blipFill>
      <xdr:spPr>
        <a:xfrm>
          <a:off x="621544" y="369755662"/>
          <a:ext cx="3093205" cy="3858881"/>
        </a:xfrm>
        <a:prstGeom prst="rect">
          <a:avLst/>
        </a:prstGeom>
      </xdr:spPr>
    </xdr:pic>
    <xdr:clientData/>
  </xdr:twoCellAnchor>
  <xdr:twoCellAnchor editAs="oneCell">
    <xdr:from>
      <xdr:col>0</xdr:col>
      <xdr:colOff>705715</xdr:colOff>
      <xdr:row>663</xdr:row>
      <xdr:rowOff>107700</xdr:rowOff>
    </xdr:from>
    <xdr:to>
      <xdr:col>0</xdr:col>
      <xdr:colOff>3333750</xdr:colOff>
      <xdr:row>667</xdr:row>
      <xdr:rowOff>547037</xdr:rowOff>
    </xdr:to>
    <xdr:pic>
      <xdr:nvPicPr>
        <xdr:cNvPr id="111" name="Рисунок 110" descr="2022.JPG">
          <a:hlinkClick xmlns:r="http://schemas.openxmlformats.org/officeDocument/2006/relationships" r:id="rId78"/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705715" y="345734231"/>
          <a:ext cx="2628035" cy="3201587"/>
        </a:xfrm>
        <a:prstGeom prst="rect">
          <a:avLst/>
        </a:prstGeom>
      </xdr:spPr>
    </xdr:pic>
    <xdr:clientData/>
  </xdr:twoCellAnchor>
  <xdr:twoCellAnchor editAs="oneCell">
    <xdr:from>
      <xdr:col>0</xdr:col>
      <xdr:colOff>5602</xdr:colOff>
      <xdr:row>585</xdr:row>
      <xdr:rowOff>104775</xdr:rowOff>
    </xdr:from>
    <xdr:to>
      <xdr:col>0</xdr:col>
      <xdr:colOff>4125541</xdr:colOff>
      <xdr:row>592</xdr:row>
      <xdr:rowOff>341544</xdr:rowOff>
    </xdr:to>
    <xdr:pic>
      <xdr:nvPicPr>
        <xdr:cNvPr id="112" name="Рисунок 111" descr="3523.jpg">
          <a:hlinkClick xmlns:r="http://schemas.openxmlformats.org/officeDocument/2006/relationships" r:id="rId80"/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5602" y="279873075"/>
          <a:ext cx="4119939" cy="30099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47624</xdr:colOff>
      <xdr:row>604</xdr:row>
      <xdr:rowOff>114299</xdr:rowOff>
    </xdr:from>
    <xdr:to>
      <xdr:col>0</xdr:col>
      <xdr:colOff>4191597</xdr:colOff>
      <xdr:row>607</xdr:row>
      <xdr:rowOff>707572</xdr:rowOff>
    </xdr:to>
    <xdr:pic>
      <xdr:nvPicPr>
        <xdr:cNvPr id="113" name="Рисунок 112" descr="3522.jpg">
          <a:hlinkClick xmlns:r="http://schemas.openxmlformats.org/officeDocument/2006/relationships" r:id="rId82"/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47624" y="243273942"/>
          <a:ext cx="4143973" cy="283845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595</xdr:row>
      <xdr:rowOff>71436</xdr:rowOff>
    </xdr:from>
    <xdr:to>
      <xdr:col>0</xdr:col>
      <xdr:colOff>4138536</xdr:colOff>
      <xdr:row>603</xdr:row>
      <xdr:rowOff>142874</xdr:rowOff>
    </xdr:to>
    <xdr:pic>
      <xdr:nvPicPr>
        <xdr:cNvPr id="114" name="Рисунок 113" descr="3524.jpg">
          <a:hlinkClick xmlns:r="http://schemas.openxmlformats.org/officeDocument/2006/relationships" r:id="rId84"/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28575" y="279468261"/>
          <a:ext cx="4109961" cy="2767014"/>
        </a:xfrm>
        <a:prstGeom prst="rect">
          <a:avLst/>
        </a:prstGeom>
      </xdr:spPr>
    </xdr:pic>
    <xdr:clientData/>
  </xdr:twoCellAnchor>
  <xdr:twoCellAnchor editAs="oneCell">
    <xdr:from>
      <xdr:col>0</xdr:col>
      <xdr:colOff>319768</xdr:colOff>
      <xdr:row>611</xdr:row>
      <xdr:rowOff>89582</xdr:rowOff>
    </xdr:from>
    <xdr:to>
      <xdr:col>0</xdr:col>
      <xdr:colOff>4289928</xdr:colOff>
      <xdr:row>620</xdr:row>
      <xdr:rowOff>371475</xdr:rowOff>
    </xdr:to>
    <xdr:pic>
      <xdr:nvPicPr>
        <xdr:cNvPr id="115" name="Рисунок 114" descr="3519.jpg">
          <a:hlinkClick xmlns:r="http://schemas.openxmlformats.org/officeDocument/2006/relationships" r:id="rId86"/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319768" y="379579189"/>
          <a:ext cx="3970160" cy="3193821"/>
        </a:xfrm>
        <a:prstGeom prst="rect">
          <a:avLst/>
        </a:prstGeom>
      </xdr:spPr>
    </xdr:pic>
    <xdr:clientData/>
  </xdr:twoCellAnchor>
  <xdr:twoCellAnchor editAs="oneCell">
    <xdr:from>
      <xdr:col>0</xdr:col>
      <xdr:colOff>751186</xdr:colOff>
      <xdr:row>670</xdr:row>
      <xdr:rowOff>157238</xdr:rowOff>
    </xdr:from>
    <xdr:to>
      <xdr:col>0</xdr:col>
      <xdr:colOff>4355054</xdr:colOff>
      <xdr:row>672</xdr:row>
      <xdr:rowOff>1048966</xdr:rowOff>
    </xdr:to>
    <xdr:pic>
      <xdr:nvPicPr>
        <xdr:cNvPr id="116" name="Рисунок 115" descr="3517.jpg">
          <a:hlinkClick xmlns:r="http://schemas.openxmlformats.org/officeDocument/2006/relationships" r:id="rId88"/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751186" y="427802524"/>
          <a:ext cx="3603868" cy="3150514"/>
        </a:xfrm>
        <a:prstGeom prst="rect">
          <a:avLst/>
        </a:prstGeom>
      </xdr:spPr>
    </xdr:pic>
    <xdr:clientData/>
  </xdr:twoCellAnchor>
  <xdr:twoCellAnchor editAs="oneCell">
    <xdr:from>
      <xdr:col>0</xdr:col>
      <xdr:colOff>432066</xdr:colOff>
      <xdr:row>576</xdr:row>
      <xdr:rowOff>38099</xdr:rowOff>
    </xdr:from>
    <xdr:to>
      <xdr:col>0</xdr:col>
      <xdr:colOff>3695021</xdr:colOff>
      <xdr:row>584</xdr:row>
      <xdr:rowOff>416719</xdr:rowOff>
    </xdr:to>
    <xdr:pic>
      <xdr:nvPicPr>
        <xdr:cNvPr id="117" name="Рисунок 116" descr="1037.jpg">
          <a:hlinkClick xmlns:r="http://schemas.openxmlformats.org/officeDocument/2006/relationships" r:id="rId90"/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rcRect t="4261" b="6015"/>
        <a:stretch>
          <a:fillRect/>
        </a:stretch>
      </xdr:blipFill>
      <xdr:spPr>
        <a:xfrm>
          <a:off x="432066" y="382169193"/>
          <a:ext cx="3262955" cy="4379120"/>
        </a:xfrm>
        <a:prstGeom prst="rect">
          <a:avLst/>
        </a:prstGeom>
      </xdr:spPr>
    </xdr:pic>
    <xdr:clientData/>
  </xdr:twoCellAnchor>
  <xdr:twoCellAnchor editAs="oneCell">
    <xdr:from>
      <xdr:col>0</xdr:col>
      <xdr:colOff>1003373</xdr:colOff>
      <xdr:row>564</xdr:row>
      <xdr:rowOff>74840</xdr:rowOff>
    </xdr:from>
    <xdr:to>
      <xdr:col>0</xdr:col>
      <xdr:colOff>4095750</xdr:colOff>
      <xdr:row>566</xdr:row>
      <xdr:rowOff>697827</xdr:rowOff>
    </xdr:to>
    <xdr:pic>
      <xdr:nvPicPr>
        <xdr:cNvPr id="119" name="Рисунок 118" descr="3525нов.jpg">
          <a:hlinkClick xmlns:r="http://schemas.openxmlformats.org/officeDocument/2006/relationships" r:id="rId92"/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1003373" y="358201233"/>
          <a:ext cx="3092377" cy="2201416"/>
        </a:xfrm>
        <a:prstGeom prst="rect">
          <a:avLst/>
        </a:prstGeom>
      </xdr:spPr>
    </xdr:pic>
    <xdr:clientData/>
  </xdr:twoCellAnchor>
  <xdr:twoCellAnchor editAs="oneCell">
    <xdr:from>
      <xdr:col>0</xdr:col>
      <xdr:colOff>758477</xdr:colOff>
      <xdr:row>560</xdr:row>
      <xdr:rowOff>138152</xdr:rowOff>
    </xdr:from>
    <xdr:to>
      <xdr:col>0</xdr:col>
      <xdr:colOff>4239024</xdr:colOff>
      <xdr:row>563</xdr:row>
      <xdr:rowOff>694680</xdr:rowOff>
    </xdr:to>
    <xdr:pic>
      <xdr:nvPicPr>
        <xdr:cNvPr id="120" name="Рисунок 119" descr="3526нов.jpg">
          <a:hlinkClick xmlns:r="http://schemas.openxmlformats.org/officeDocument/2006/relationships" r:id="rId94"/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rcRect t="7087" b="6091"/>
        <a:stretch>
          <a:fillRect/>
        </a:stretch>
      </xdr:blipFill>
      <xdr:spPr>
        <a:xfrm>
          <a:off x="758477" y="355012438"/>
          <a:ext cx="3480547" cy="2148564"/>
        </a:xfrm>
        <a:prstGeom prst="rect">
          <a:avLst/>
        </a:prstGeom>
      </xdr:spPr>
    </xdr:pic>
    <xdr:clientData/>
  </xdr:twoCellAnchor>
  <xdr:twoCellAnchor editAs="oneCell">
    <xdr:from>
      <xdr:col>0</xdr:col>
      <xdr:colOff>1025536</xdr:colOff>
      <xdr:row>555</xdr:row>
      <xdr:rowOff>74840</xdr:rowOff>
    </xdr:from>
    <xdr:to>
      <xdr:col>0</xdr:col>
      <xdr:colOff>3592286</xdr:colOff>
      <xdr:row>559</xdr:row>
      <xdr:rowOff>732651</xdr:rowOff>
    </xdr:to>
    <xdr:pic>
      <xdr:nvPicPr>
        <xdr:cNvPr id="121" name="Рисунок 120" descr="3611нов.jpg">
          <a:hlinkClick xmlns:r="http://schemas.openxmlformats.org/officeDocument/2006/relationships" r:id="rId96"/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1025536" y="351452090"/>
          <a:ext cx="2566750" cy="3283990"/>
        </a:xfrm>
        <a:prstGeom prst="rect">
          <a:avLst/>
        </a:prstGeom>
      </xdr:spPr>
    </xdr:pic>
    <xdr:clientData/>
  </xdr:twoCellAnchor>
  <xdr:twoCellAnchor editAs="oneCell">
    <xdr:from>
      <xdr:col>0</xdr:col>
      <xdr:colOff>1010927</xdr:colOff>
      <xdr:row>497</xdr:row>
      <xdr:rowOff>19563</xdr:rowOff>
    </xdr:from>
    <xdr:to>
      <xdr:col>0</xdr:col>
      <xdr:colOff>3286125</xdr:colOff>
      <xdr:row>497</xdr:row>
      <xdr:rowOff>2850125</xdr:rowOff>
    </xdr:to>
    <xdr:pic>
      <xdr:nvPicPr>
        <xdr:cNvPr id="122" name="Рисунок 121" descr="3612нов.jpg">
          <a:hlinkClick xmlns:r="http://schemas.openxmlformats.org/officeDocument/2006/relationships" r:id="rId98"/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1010927" y="355385407"/>
          <a:ext cx="2275198" cy="2830562"/>
        </a:xfrm>
        <a:prstGeom prst="rect">
          <a:avLst/>
        </a:prstGeom>
      </xdr:spPr>
    </xdr:pic>
    <xdr:clientData/>
  </xdr:twoCellAnchor>
  <xdr:twoCellAnchor editAs="oneCell">
    <xdr:from>
      <xdr:col>0</xdr:col>
      <xdr:colOff>642779</xdr:colOff>
      <xdr:row>657</xdr:row>
      <xdr:rowOff>25572</xdr:rowOff>
    </xdr:from>
    <xdr:to>
      <xdr:col>0</xdr:col>
      <xdr:colOff>4208586</xdr:colOff>
      <xdr:row>662</xdr:row>
      <xdr:rowOff>693964</xdr:rowOff>
    </xdr:to>
    <xdr:pic>
      <xdr:nvPicPr>
        <xdr:cNvPr id="123" name="Рисунок 122" descr="2021.jpg">
          <a:hlinkClick xmlns:r="http://schemas.openxmlformats.org/officeDocument/2006/relationships" r:id="rId100"/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642779" y="378072822"/>
          <a:ext cx="3565807" cy="4042963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544286</xdr:colOff>
      <xdr:row>567</xdr:row>
      <xdr:rowOff>74841</xdr:rowOff>
    </xdr:from>
    <xdr:to>
      <xdr:col>0</xdr:col>
      <xdr:colOff>3986893</xdr:colOff>
      <xdr:row>574</xdr:row>
      <xdr:rowOff>420405</xdr:rowOff>
    </xdr:to>
    <xdr:pic>
      <xdr:nvPicPr>
        <xdr:cNvPr id="124" name="Рисунок 123" descr="3520нов.jpg">
          <a:hlinkClick xmlns:r="http://schemas.openxmlformats.org/officeDocument/2006/relationships" r:id="rId102"/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 r="8455"/>
        <a:stretch>
          <a:fillRect/>
        </a:stretch>
      </xdr:blipFill>
      <xdr:spPr>
        <a:xfrm>
          <a:off x="544286" y="361358091"/>
          <a:ext cx="3442607" cy="2536314"/>
        </a:xfrm>
        <a:prstGeom prst="rect">
          <a:avLst/>
        </a:prstGeom>
      </xdr:spPr>
    </xdr:pic>
    <xdr:clientData/>
  </xdr:twoCellAnchor>
  <xdr:twoCellAnchor editAs="oneCell">
    <xdr:from>
      <xdr:col>0</xdr:col>
      <xdr:colOff>420157</xdr:colOff>
      <xdr:row>655</xdr:row>
      <xdr:rowOff>68789</xdr:rowOff>
    </xdr:from>
    <xdr:to>
      <xdr:col>0</xdr:col>
      <xdr:colOff>3386007</xdr:colOff>
      <xdr:row>656</xdr:row>
      <xdr:rowOff>1957916</xdr:rowOff>
    </xdr:to>
    <xdr:pic>
      <xdr:nvPicPr>
        <xdr:cNvPr id="125" name="Рисунок 124" descr="2030.jpg">
          <a:hlinkClick xmlns:r="http://schemas.openxmlformats.org/officeDocument/2006/relationships" r:id="rId104"/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420157" y="283130622"/>
          <a:ext cx="2965850" cy="4026961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675</xdr:row>
      <xdr:rowOff>0</xdr:rowOff>
    </xdr:from>
    <xdr:ext cx="1190625" cy="655949"/>
    <xdr:sp macro="" textlink="">
      <xdr:nvSpPr>
        <xdr:cNvPr id="127" name="TextBox 126"/>
        <xdr:cNvSpPr txBox="1"/>
      </xdr:nvSpPr>
      <xdr:spPr>
        <a:xfrm>
          <a:off x="3959224" y="365417100"/>
          <a:ext cx="1190625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 sz="1800">
            <a:solidFill>
              <a:schemeClr val="bg1"/>
            </a:solidFill>
          </a:endParaRPr>
        </a:p>
        <a:p>
          <a:endParaRPr lang="ru-RU" sz="1800">
            <a:solidFill>
              <a:schemeClr val="bg1"/>
            </a:solidFill>
          </a:endParaRPr>
        </a:p>
      </xdr:txBody>
    </xdr:sp>
    <xdr:clientData/>
  </xdr:oneCellAnchor>
  <xdr:oneCellAnchor>
    <xdr:from>
      <xdr:col>1</xdr:col>
      <xdr:colOff>0</xdr:colOff>
      <xdr:row>675</xdr:row>
      <xdr:rowOff>0</xdr:rowOff>
    </xdr:from>
    <xdr:ext cx="1190625" cy="655949"/>
    <xdr:sp macro="" textlink="">
      <xdr:nvSpPr>
        <xdr:cNvPr id="128" name="TextBox 127"/>
        <xdr:cNvSpPr txBox="1"/>
      </xdr:nvSpPr>
      <xdr:spPr>
        <a:xfrm>
          <a:off x="3959224" y="365417100"/>
          <a:ext cx="1190625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 sz="1800">
            <a:solidFill>
              <a:schemeClr val="bg1"/>
            </a:solidFill>
          </a:endParaRPr>
        </a:p>
        <a:p>
          <a:endParaRPr lang="ru-RU" sz="1800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0</xdr:col>
      <xdr:colOff>464344</xdr:colOff>
      <xdr:row>674</xdr:row>
      <xdr:rowOff>54768</xdr:rowOff>
    </xdr:from>
    <xdr:to>
      <xdr:col>0</xdr:col>
      <xdr:colOff>3726657</xdr:colOff>
      <xdr:row>676</xdr:row>
      <xdr:rowOff>1289262</xdr:rowOff>
    </xdr:to>
    <xdr:pic>
      <xdr:nvPicPr>
        <xdr:cNvPr id="129" name="Рисунок 128" descr="2019.jpg">
          <a:hlinkClick xmlns:r="http://schemas.openxmlformats.org/officeDocument/2006/relationships" r:id="rId106"/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464344" y="456480862"/>
          <a:ext cx="3262313" cy="3853868"/>
        </a:xfrm>
        <a:prstGeom prst="rect">
          <a:avLst/>
        </a:prstGeom>
      </xdr:spPr>
    </xdr:pic>
    <xdr:clientData/>
  </xdr:twoCellAnchor>
  <xdr:twoCellAnchor editAs="oneCell">
    <xdr:from>
      <xdr:col>0</xdr:col>
      <xdr:colOff>905849</xdr:colOff>
      <xdr:row>678</xdr:row>
      <xdr:rowOff>59532</xdr:rowOff>
    </xdr:from>
    <xdr:to>
      <xdr:col>0</xdr:col>
      <xdr:colOff>3237302</xdr:colOff>
      <xdr:row>679</xdr:row>
      <xdr:rowOff>1440657</xdr:rowOff>
    </xdr:to>
    <xdr:pic>
      <xdr:nvPicPr>
        <xdr:cNvPr id="130" name="Рисунок 129" descr="2023.jpg">
          <a:hlinkClick xmlns:r="http://schemas.openxmlformats.org/officeDocument/2006/relationships" r:id="rId108"/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905849" y="460367063"/>
          <a:ext cx="2331453" cy="3071813"/>
        </a:xfrm>
        <a:prstGeom prst="rect">
          <a:avLst/>
        </a:prstGeom>
      </xdr:spPr>
    </xdr:pic>
    <xdr:clientData/>
  </xdr:twoCellAnchor>
  <xdr:twoCellAnchor editAs="oneCell">
    <xdr:from>
      <xdr:col>0</xdr:col>
      <xdr:colOff>2796850</xdr:colOff>
      <xdr:row>616</xdr:row>
      <xdr:rowOff>125186</xdr:rowOff>
    </xdr:from>
    <xdr:to>
      <xdr:col>0</xdr:col>
      <xdr:colOff>4181476</xdr:colOff>
      <xdr:row>620</xdr:row>
      <xdr:rowOff>327250</xdr:rowOff>
    </xdr:to>
    <xdr:pic>
      <xdr:nvPicPr>
        <xdr:cNvPr id="134" name="Рисунок 133" descr="3519р.jpg">
          <a:hlinkClick xmlns:r="http://schemas.openxmlformats.org/officeDocument/2006/relationships" r:id="rId110"/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rcRect l="10405"/>
        <a:stretch>
          <a:fillRect/>
        </a:stretch>
      </xdr:blipFill>
      <xdr:spPr>
        <a:xfrm>
          <a:off x="2796850" y="248700472"/>
          <a:ext cx="1384626" cy="825548"/>
        </a:xfrm>
        <a:prstGeom prst="rect">
          <a:avLst/>
        </a:prstGeom>
      </xdr:spPr>
    </xdr:pic>
    <xdr:clientData/>
  </xdr:twoCellAnchor>
  <xdr:twoCellAnchor editAs="oneCell">
    <xdr:from>
      <xdr:col>0</xdr:col>
      <xdr:colOff>2914651</xdr:colOff>
      <xdr:row>600</xdr:row>
      <xdr:rowOff>254180</xdr:rowOff>
    </xdr:from>
    <xdr:to>
      <xdr:col>0</xdr:col>
      <xdr:colOff>4218215</xdr:colOff>
      <xdr:row>603</xdr:row>
      <xdr:rowOff>252679</xdr:rowOff>
    </xdr:to>
    <xdr:pic>
      <xdr:nvPicPr>
        <xdr:cNvPr id="135" name="Рисунок 134" descr="3524.jpg">
          <a:hlinkClick xmlns:r="http://schemas.openxmlformats.org/officeDocument/2006/relationships" r:id="rId112"/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2914651" y="222186680"/>
          <a:ext cx="1303564" cy="760499"/>
        </a:xfrm>
        <a:prstGeom prst="rect">
          <a:avLst/>
        </a:prstGeom>
      </xdr:spPr>
    </xdr:pic>
    <xdr:clientData/>
  </xdr:twoCellAnchor>
  <xdr:twoCellAnchor editAs="oneCell">
    <xdr:from>
      <xdr:col>0</xdr:col>
      <xdr:colOff>874571</xdr:colOff>
      <xdr:row>669</xdr:row>
      <xdr:rowOff>59530</xdr:rowOff>
    </xdr:from>
    <xdr:to>
      <xdr:col>0</xdr:col>
      <xdr:colOff>3012281</xdr:colOff>
      <xdr:row>669</xdr:row>
      <xdr:rowOff>2849224</xdr:rowOff>
    </xdr:to>
    <xdr:pic>
      <xdr:nvPicPr>
        <xdr:cNvPr id="139" name="Рисунок 138" descr="1039.jpg">
          <a:hlinkClick xmlns:r="http://schemas.openxmlformats.org/officeDocument/2006/relationships" r:id="rId114"/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rcRect t="9291" r="5276"/>
        <a:stretch>
          <a:fillRect/>
        </a:stretch>
      </xdr:blipFill>
      <xdr:spPr>
        <a:xfrm>
          <a:off x="874571" y="448829905"/>
          <a:ext cx="2137710" cy="2789694"/>
        </a:xfrm>
        <a:prstGeom prst="rect">
          <a:avLst/>
        </a:prstGeom>
      </xdr:spPr>
    </xdr:pic>
    <xdr:clientData/>
  </xdr:twoCellAnchor>
  <xdr:twoCellAnchor editAs="oneCell">
    <xdr:from>
      <xdr:col>0</xdr:col>
      <xdr:colOff>68037</xdr:colOff>
      <xdr:row>623</xdr:row>
      <xdr:rowOff>68037</xdr:rowOff>
    </xdr:from>
    <xdr:to>
      <xdr:col>0</xdr:col>
      <xdr:colOff>4109358</xdr:colOff>
      <xdr:row>623</xdr:row>
      <xdr:rowOff>2422071</xdr:rowOff>
    </xdr:to>
    <xdr:pic>
      <xdr:nvPicPr>
        <xdr:cNvPr id="140" name="Рисунок 139" descr="к6.jpg">
          <a:hlinkClick xmlns:r="http://schemas.openxmlformats.org/officeDocument/2006/relationships" r:id="rId116"/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68037" y="254848180"/>
          <a:ext cx="4041321" cy="2354034"/>
        </a:xfrm>
        <a:prstGeom prst="rect">
          <a:avLst/>
        </a:prstGeom>
      </xdr:spPr>
    </xdr:pic>
    <xdr:clientData/>
  </xdr:twoCellAnchor>
  <xdr:twoCellAnchor editAs="oneCell">
    <xdr:from>
      <xdr:col>0</xdr:col>
      <xdr:colOff>457199</xdr:colOff>
      <xdr:row>624</xdr:row>
      <xdr:rowOff>59532</xdr:rowOff>
    </xdr:from>
    <xdr:to>
      <xdr:col>0</xdr:col>
      <xdr:colOff>4124918</xdr:colOff>
      <xdr:row>625</xdr:row>
      <xdr:rowOff>1512094</xdr:rowOff>
    </xdr:to>
    <xdr:pic>
      <xdr:nvPicPr>
        <xdr:cNvPr id="141" name="Рисунок 140" descr="к7.jpg">
          <a:hlinkClick xmlns:r="http://schemas.openxmlformats.org/officeDocument/2006/relationships" r:id="rId118"/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457199" y="388858126"/>
          <a:ext cx="3667719" cy="2762250"/>
        </a:xfrm>
        <a:prstGeom prst="rect">
          <a:avLst/>
        </a:prstGeom>
      </xdr:spPr>
    </xdr:pic>
    <xdr:clientData/>
  </xdr:twoCellAnchor>
  <xdr:twoCellAnchor editAs="oneCell">
    <xdr:from>
      <xdr:col>0</xdr:col>
      <xdr:colOff>931070</xdr:colOff>
      <xdr:row>621</xdr:row>
      <xdr:rowOff>47625</xdr:rowOff>
    </xdr:from>
    <xdr:to>
      <xdr:col>0</xdr:col>
      <xdr:colOff>3371485</xdr:colOff>
      <xdr:row>622</xdr:row>
      <xdr:rowOff>1583531</xdr:rowOff>
    </xdr:to>
    <xdr:pic>
      <xdr:nvPicPr>
        <xdr:cNvPr id="142" name="Рисунок 141" descr="K5.jpg">
          <a:hlinkClick xmlns:r="http://schemas.openxmlformats.org/officeDocument/2006/relationships" r:id="rId120"/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931070" y="382940719"/>
          <a:ext cx="2440415" cy="3226594"/>
        </a:xfrm>
        <a:prstGeom prst="rect">
          <a:avLst/>
        </a:prstGeom>
      </xdr:spPr>
    </xdr:pic>
    <xdr:clientData/>
  </xdr:twoCellAnchor>
  <xdr:twoCellAnchor editAs="oneCell">
    <xdr:from>
      <xdr:col>0</xdr:col>
      <xdr:colOff>408215</xdr:colOff>
      <xdr:row>680</xdr:row>
      <xdr:rowOff>83344</xdr:rowOff>
    </xdr:from>
    <xdr:to>
      <xdr:col>0</xdr:col>
      <xdr:colOff>3476625</xdr:colOff>
      <xdr:row>682</xdr:row>
      <xdr:rowOff>1154348</xdr:rowOff>
    </xdr:to>
    <xdr:pic>
      <xdr:nvPicPr>
        <xdr:cNvPr id="143" name="Рисунок 142" descr="1049.jpg">
          <a:hlinkClick xmlns:r="http://schemas.openxmlformats.org/officeDocument/2006/relationships" r:id="rId122"/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408215" y="465391500"/>
          <a:ext cx="3068410" cy="3618941"/>
        </a:xfrm>
        <a:prstGeom prst="rect">
          <a:avLst/>
        </a:prstGeom>
      </xdr:spPr>
    </xdr:pic>
    <xdr:clientData/>
  </xdr:twoCellAnchor>
  <xdr:twoCellAnchor editAs="oneCell">
    <xdr:from>
      <xdr:col>0</xdr:col>
      <xdr:colOff>434068</xdr:colOff>
      <xdr:row>468</xdr:row>
      <xdr:rowOff>46264</xdr:rowOff>
    </xdr:from>
    <xdr:to>
      <xdr:col>0</xdr:col>
      <xdr:colOff>3687536</xdr:colOff>
      <xdr:row>469</xdr:row>
      <xdr:rowOff>1889223</xdr:rowOff>
    </xdr:to>
    <xdr:pic>
      <xdr:nvPicPr>
        <xdr:cNvPr id="118" name="Рисунок 117" descr="8237.jpg">
          <a:hlinkClick xmlns:r="http://schemas.openxmlformats.org/officeDocument/2006/relationships" r:id="rId124"/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434068" y="195023014"/>
          <a:ext cx="3253468" cy="3761563"/>
        </a:xfrm>
        <a:prstGeom prst="rect">
          <a:avLst/>
        </a:prstGeom>
      </xdr:spPr>
    </xdr:pic>
    <xdr:clientData/>
  </xdr:twoCellAnchor>
  <xdr:twoCellAnchor editAs="oneCell">
    <xdr:from>
      <xdr:col>0</xdr:col>
      <xdr:colOff>148166</xdr:colOff>
      <xdr:row>470</xdr:row>
      <xdr:rowOff>71060</xdr:rowOff>
    </xdr:from>
    <xdr:to>
      <xdr:col>0</xdr:col>
      <xdr:colOff>3947583</xdr:colOff>
      <xdr:row>472</xdr:row>
      <xdr:rowOff>2535361</xdr:rowOff>
    </xdr:to>
    <xdr:pic>
      <xdr:nvPicPr>
        <xdr:cNvPr id="126" name="Рисунок 125" descr="8236.jpg">
          <a:hlinkClick xmlns:r="http://schemas.openxmlformats.org/officeDocument/2006/relationships" r:id="rId126"/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rcRect l="6415" t="4226" r="13585" b="27566"/>
        <a:stretch>
          <a:fillRect/>
        </a:stretch>
      </xdr:blipFill>
      <xdr:spPr>
        <a:xfrm>
          <a:off x="148166" y="212150477"/>
          <a:ext cx="3799417" cy="4164061"/>
        </a:xfrm>
        <a:prstGeom prst="rect">
          <a:avLst/>
        </a:prstGeom>
      </xdr:spPr>
    </xdr:pic>
    <xdr:clientData/>
  </xdr:twoCellAnchor>
  <xdr:twoCellAnchor editAs="oneCell">
    <xdr:from>
      <xdr:col>0</xdr:col>
      <xdr:colOff>122465</xdr:colOff>
      <xdr:row>473</xdr:row>
      <xdr:rowOff>54428</xdr:rowOff>
    </xdr:from>
    <xdr:to>
      <xdr:col>0</xdr:col>
      <xdr:colOff>4109517</xdr:colOff>
      <xdr:row>475</xdr:row>
      <xdr:rowOff>1331756</xdr:rowOff>
    </xdr:to>
    <xdr:pic>
      <xdr:nvPicPr>
        <xdr:cNvPr id="132" name="Рисунок 131" descr="8232e.JPG">
          <a:hlinkClick xmlns:r="http://schemas.openxmlformats.org/officeDocument/2006/relationships" r:id="rId128"/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rcRect l="12748" r="9780"/>
        <a:stretch>
          <a:fillRect/>
        </a:stretch>
      </xdr:blipFill>
      <xdr:spPr>
        <a:xfrm>
          <a:off x="122465" y="203685321"/>
          <a:ext cx="3987052" cy="3998756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508000</xdr:colOff>
      <xdr:row>216</xdr:row>
      <xdr:rowOff>42335</xdr:rowOff>
    </xdr:from>
    <xdr:to>
      <xdr:col>0</xdr:col>
      <xdr:colOff>3767083</xdr:colOff>
      <xdr:row>220</xdr:row>
      <xdr:rowOff>518584</xdr:rowOff>
    </xdr:to>
    <xdr:pic>
      <xdr:nvPicPr>
        <xdr:cNvPr id="151" name="Рисунок 150" descr="WhatsApp Image 2024-06-13 at 22.00.41 (7).jpeg">
          <a:hlinkClick xmlns:r="http://schemas.openxmlformats.org/officeDocument/2006/relationships" r:id="rId130"/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rcRect l="5102" r="15588" b="2045"/>
        <a:stretch>
          <a:fillRect/>
        </a:stretch>
      </xdr:blipFill>
      <xdr:spPr>
        <a:xfrm>
          <a:off x="508000" y="33813752"/>
          <a:ext cx="3259083" cy="3016249"/>
        </a:xfrm>
        <a:prstGeom prst="rect">
          <a:avLst/>
        </a:prstGeom>
      </xdr:spPr>
    </xdr:pic>
    <xdr:clientData/>
  </xdr:twoCellAnchor>
  <xdr:twoCellAnchor editAs="oneCell">
    <xdr:from>
      <xdr:col>0</xdr:col>
      <xdr:colOff>309562</xdr:colOff>
      <xdr:row>222</xdr:row>
      <xdr:rowOff>85196</xdr:rowOff>
    </xdr:from>
    <xdr:to>
      <xdr:col>0</xdr:col>
      <xdr:colOff>4526811</xdr:colOff>
      <xdr:row>231</xdr:row>
      <xdr:rowOff>3061607</xdr:rowOff>
    </xdr:to>
    <xdr:pic>
      <xdr:nvPicPr>
        <xdr:cNvPr id="153" name="Рисунок 152" descr="8257.jpg">
          <a:hlinkClick xmlns:r="http://schemas.openxmlformats.org/officeDocument/2006/relationships" r:id="rId132"/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rcRect r="7104"/>
        <a:stretch>
          <a:fillRect/>
        </a:stretch>
      </xdr:blipFill>
      <xdr:spPr>
        <a:xfrm>
          <a:off x="309562" y="128458384"/>
          <a:ext cx="4217249" cy="3343803"/>
        </a:xfrm>
        <a:prstGeom prst="rect">
          <a:avLst/>
        </a:prstGeom>
      </xdr:spPr>
    </xdr:pic>
    <xdr:clientData/>
  </xdr:twoCellAnchor>
  <xdr:twoCellAnchor editAs="oneCell">
    <xdr:from>
      <xdr:col>0</xdr:col>
      <xdr:colOff>725525</xdr:colOff>
      <xdr:row>239</xdr:row>
      <xdr:rowOff>59532</xdr:rowOff>
    </xdr:from>
    <xdr:to>
      <xdr:col>0</xdr:col>
      <xdr:colOff>3823606</xdr:colOff>
      <xdr:row>244</xdr:row>
      <xdr:rowOff>1844324</xdr:rowOff>
    </xdr:to>
    <xdr:pic>
      <xdr:nvPicPr>
        <xdr:cNvPr id="158" name="Рисунок 157" descr="WhatsApp Image 2024-06-13 at 22.01.28 (9).jpeg">
          <a:hlinkClick xmlns:r="http://schemas.openxmlformats.org/officeDocument/2006/relationships" r:id="rId134"/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rcRect b="7227"/>
        <a:stretch>
          <a:fillRect/>
        </a:stretch>
      </xdr:blipFill>
      <xdr:spPr>
        <a:xfrm>
          <a:off x="725525" y="127463211"/>
          <a:ext cx="3098081" cy="3240756"/>
        </a:xfrm>
        <a:prstGeom prst="rect">
          <a:avLst/>
        </a:prstGeom>
      </xdr:spPr>
    </xdr:pic>
    <xdr:clientData/>
  </xdr:twoCellAnchor>
  <xdr:twoCellAnchor editAs="oneCell">
    <xdr:from>
      <xdr:col>0</xdr:col>
      <xdr:colOff>4152635</xdr:colOff>
      <xdr:row>291</xdr:row>
      <xdr:rowOff>25137</xdr:rowOff>
    </xdr:from>
    <xdr:to>
      <xdr:col>1</xdr:col>
      <xdr:colOff>988975</xdr:colOff>
      <xdr:row>295</xdr:row>
      <xdr:rowOff>149950</xdr:rowOff>
    </xdr:to>
    <xdr:pic>
      <xdr:nvPicPr>
        <xdr:cNvPr id="165" name="Picture 1" descr="https://papik.pro/grafic/uploads/posts/2023-04/1682141666_papik-pro-p-khit-stiker-vektor-8.png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152635" y="172832450"/>
          <a:ext cx="1551215" cy="16130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343958</xdr:colOff>
      <xdr:row>485</xdr:row>
      <xdr:rowOff>95250</xdr:rowOff>
    </xdr:from>
    <xdr:to>
      <xdr:col>0</xdr:col>
      <xdr:colOff>3777394</xdr:colOff>
      <xdr:row>486</xdr:row>
      <xdr:rowOff>2066392</xdr:rowOff>
    </xdr:to>
    <xdr:pic>
      <xdr:nvPicPr>
        <xdr:cNvPr id="169" name="Рисунок 168" descr="WhatsApp Image 2024-06-13 at 22.00.41 (15).jpeg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rcRect l="5903" r="11806"/>
        <a:stretch>
          <a:fillRect/>
        </a:stretch>
      </xdr:blipFill>
      <xdr:spPr>
        <a:xfrm>
          <a:off x="343958" y="208645125"/>
          <a:ext cx="3433436" cy="3137958"/>
        </a:xfrm>
        <a:prstGeom prst="rect">
          <a:avLst/>
        </a:prstGeom>
      </xdr:spPr>
    </xdr:pic>
    <xdr:clientData/>
  </xdr:twoCellAnchor>
  <xdr:twoCellAnchor editAs="oneCell">
    <xdr:from>
      <xdr:col>0</xdr:col>
      <xdr:colOff>648796</xdr:colOff>
      <xdr:row>487</xdr:row>
      <xdr:rowOff>81076</xdr:rowOff>
    </xdr:from>
    <xdr:to>
      <xdr:col>0</xdr:col>
      <xdr:colOff>4435928</xdr:colOff>
      <xdr:row>494</xdr:row>
      <xdr:rowOff>421579</xdr:rowOff>
    </xdr:to>
    <xdr:pic>
      <xdr:nvPicPr>
        <xdr:cNvPr id="170" name="Рисунок 169" descr="WhatsApp Image 2024-06-13 at 22.00.41 (12).jpeg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rcRect l="5788" t="857" r="12541" b="2679"/>
        <a:stretch>
          <a:fillRect/>
        </a:stretch>
      </xdr:blipFill>
      <xdr:spPr>
        <a:xfrm>
          <a:off x="648796" y="313644076"/>
          <a:ext cx="3787132" cy="336128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511</xdr:row>
      <xdr:rowOff>0</xdr:rowOff>
    </xdr:from>
    <xdr:to>
      <xdr:col>2</xdr:col>
      <xdr:colOff>126619</xdr:colOff>
      <xdr:row>513</xdr:row>
      <xdr:rowOff>115671</xdr:rowOff>
    </xdr:to>
    <xdr:pic>
      <xdr:nvPicPr>
        <xdr:cNvPr id="173" name="Picture 2" descr="https://mir-baget.com/upload/iblock/b9b/nibxd6dvjqm4yv24tzzsvvv6y7w1rhzd.png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43917" y="300524333"/>
          <a:ext cx="1438952" cy="8489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615346</xdr:colOff>
      <xdr:row>530</xdr:row>
      <xdr:rowOff>0</xdr:rowOff>
    </xdr:from>
    <xdr:to>
      <xdr:col>0</xdr:col>
      <xdr:colOff>3782786</xdr:colOff>
      <xdr:row>533</xdr:row>
      <xdr:rowOff>1008605</xdr:rowOff>
    </xdr:to>
    <xdr:pic>
      <xdr:nvPicPr>
        <xdr:cNvPr id="178" name="Рисунок 177" descr="WhatsApp Image 2024-06-13 at 22.01.29 (21).jpeg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615346" y="336899250"/>
          <a:ext cx="3167440" cy="2478176"/>
        </a:xfrm>
        <a:prstGeom prst="rect">
          <a:avLst/>
        </a:prstGeom>
      </xdr:spPr>
    </xdr:pic>
    <xdr:clientData/>
  </xdr:twoCellAnchor>
  <xdr:twoCellAnchor editAs="oneCell">
    <xdr:from>
      <xdr:col>0</xdr:col>
      <xdr:colOff>4083844</xdr:colOff>
      <xdr:row>530</xdr:row>
      <xdr:rowOff>35719</xdr:rowOff>
    </xdr:from>
    <xdr:to>
      <xdr:col>1</xdr:col>
      <xdr:colOff>805276</xdr:colOff>
      <xdr:row>532</xdr:row>
      <xdr:rowOff>105470</xdr:rowOff>
    </xdr:to>
    <xdr:pic>
      <xdr:nvPicPr>
        <xdr:cNvPr id="179" name="Picture 2" descr="https://mir-baget.com/upload/iblock/b9b/nibxd6dvjqm4yv24tzzsvvv6y7w1rhzd.png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83844" y="367545938"/>
          <a:ext cx="1436307" cy="8436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867834</xdr:colOff>
      <xdr:row>534</xdr:row>
      <xdr:rowOff>21167</xdr:rowOff>
    </xdr:from>
    <xdr:to>
      <xdr:col>0</xdr:col>
      <xdr:colOff>3707870</xdr:colOff>
      <xdr:row>535</xdr:row>
      <xdr:rowOff>1164169</xdr:rowOff>
    </xdr:to>
    <xdr:pic>
      <xdr:nvPicPr>
        <xdr:cNvPr id="184" name="Рисунок 183" descr="WhatsApp Image 2024-06-13 at 22.01.29 (17).jpeg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867834" y="309075667"/>
          <a:ext cx="2840036" cy="2275417"/>
        </a:xfrm>
        <a:prstGeom prst="rect">
          <a:avLst/>
        </a:prstGeom>
      </xdr:spPr>
    </xdr:pic>
    <xdr:clientData/>
  </xdr:twoCellAnchor>
  <xdr:twoCellAnchor editAs="oneCell">
    <xdr:from>
      <xdr:col>0</xdr:col>
      <xdr:colOff>2677583</xdr:colOff>
      <xdr:row>215</xdr:row>
      <xdr:rowOff>899584</xdr:rowOff>
    </xdr:from>
    <xdr:to>
      <xdr:col>0</xdr:col>
      <xdr:colOff>4228798</xdr:colOff>
      <xdr:row>218</xdr:row>
      <xdr:rowOff>315313</xdr:rowOff>
    </xdr:to>
    <xdr:pic>
      <xdr:nvPicPr>
        <xdr:cNvPr id="137" name="Picture 1" descr="https://papik.pro/grafic/uploads/posts/2023-04/1682141666_papik-pro-p-khit-stiker-vektor-8.png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677583" y="16012584"/>
          <a:ext cx="1551215" cy="159060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3671093</xdr:colOff>
      <xdr:row>344</xdr:row>
      <xdr:rowOff>2258218</xdr:rowOff>
    </xdr:from>
    <xdr:to>
      <xdr:col>1</xdr:col>
      <xdr:colOff>514047</xdr:colOff>
      <xdr:row>349</xdr:row>
      <xdr:rowOff>519607</xdr:rowOff>
    </xdr:to>
    <xdr:pic>
      <xdr:nvPicPr>
        <xdr:cNvPr id="152" name="Picture 1" descr="https://papik.pro/grafic/uploads/posts/2023-04/1682141666_papik-pro-p-khit-stiker-vektor-8.png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671093" y="103211312"/>
          <a:ext cx="1557829" cy="157472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420</xdr:row>
      <xdr:rowOff>0</xdr:rowOff>
    </xdr:from>
    <xdr:to>
      <xdr:col>2</xdr:col>
      <xdr:colOff>13606</xdr:colOff>
      <xdr:row>420</xdr:row>
      <xdr:rowOff>830036</xdr:rowOff>
    </xdr:to>
    <xdr:pic>
      <xdr:nvPicPr>
        <xdr:cNvPr id="164" name="Picture 1" descr="https://www.psdstamps.com/wp-content/uploads/2019/12/grunge-sale-label-png.png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 l="10927" t="11759" r="9069" b="11806"/>
        <a:stretch>
          <a:fillRect/>
        </a:stretch>
      </xdr:blipFill>
      <xdr:spPr bwMode="auto">
        <a:xfrm>
          <a:off x="4250531" y="163175156"/>
          <a:ext cx="1323294" cy="83003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583406</xdr:colOff>
      <xdr:row>138</xdr:row>
      <xdr:rowOff>27215</xdr:rowOff>
    </xdr:from>
    <xdr:to>
      <xdr:col>0</xdr:col>
      <xdr:colOff>4245429</xdr:colOff>
      <xdr:row>139</xdr:row>
      <xdr:rowOff>1418963</xdr:rowOff>
    </xdr:to>
    <xdr:pic>
      <xdr:nvPicPr>
        <xdr:cNvPr id="182" name="Рисунок 181" descr="6315.jpg">
          <a:hlinkClick xmlns:r="http://schemas.openxmlformats.org/officeDocument/2006/relationships" r:id="rId144"/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rcRect l="4911" r="5664"/>
        <a:stretch>
          <a:fillRect/>
        </a:stretch>
      </xdr:blipFill>
      <xdr:spPr>
        <a:xfrm>
          <a:off x="583406" y="85656965"/>
          <a:ext cx="3662023" cy="3079033"/>
        </a:xfrm>
        <a:prstGeom prst="rect">
          <a:avLst/>
        </a:prstGeom>
      </xdr:spPr>
    </xdr:pic>
    <xdr:clientData/>
  </xdr:twoCellAnchor>
  <xdr:twoCellAnchor editAs="oneCell">
    <xdr:from>
      <xdr:col>0</xdr:col>
      <xdr:colOff>229620</xdr:colOff>
      <xdr:row>160</xdr:row>
      <xdr:rowOff>68035</xdr:rowOff>
    </xdr:from>
    <xdr:to>
      <xdr:col>0</xdr:col>
      <xdr:colOff>4283672</xdr:colOff>
      <xdr:row>172</xdr:row>
      <xdr:rowOff>175191</xdr:rowOff>
    </xdr:to>
    <xdr:pic>
      <xdr:nvPicPr>
        <xdr:cNvPr id="188" name="Рисунок 187" descr="8227.jpg">
          <a:hlinkClick xmlns:r="http://schemas.openxmlformats.org/officeDocument/2006/relationships" r:id="rId146"/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229620" y="95467714"/>
          <a:ext cx="4054052" cy="3046299"/>
        </a:xfrm>
        <a:prstGeom prst="rect">
          <a:avLst/>
        </a:prstGeom>
      </xdr:spPr>
    </xdr:pic>
    <xdr:clientData/>
  </xdr:twoCellAnchor>
  <xdr:twoCellAnchor editAs="oneCell">
    <xdr:from>
      <xdr:col>1</xdr:col>
      <xdr:colOff>130969</xdr:colOff>
      <xdr:row>141</xdr:row>
      <xdr:rowOff>35719</xdr:rowOff>
    </xdr:from>
    <xdr:to>
      <xdr:col>1</xdr:col>
      <xdr:colOff>1289699</xdr:colOff>
      <xdr:row>148</xdr:row>
      <xdr:rowOff>123183</xdr:rowOff>
    </xdr:to>
    <xdr:pic>
      <xdr:nvPicPr>
        <xdr:cNvPr id="194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0" y="6869907"/>
          <a:ext cx="1158730" cy="677333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142875</xdr:colOff>
      <xdr:row>153</xdr:row>
      <xdr:rowOff>261938</xdr:rowOff>
    </xdr:from>
    <xdr:to>
      <xdr:col>1</xdr:col>
      <xdr:colOff>1301605</xdr:colOff>
      <xdr:row>155</xdr:row>
      <xdr:rowOff>665426</xdr:rowOff>
    </xdr:to>
    <xdr:pic>
      <xdr:nvPicPr>
        <xdr:cNvPr id="195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93406" y="18240376"/>
          <a:ext cx="1158730" cy="67733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309562</xdr:colOff>
      <xdr:row>443</xdr:row>
      <xdr:rowOff>83344</xdr:rowOff>
    </xdr:from>
    <xdr:to>
      <xdr:col>0</xdr:col>
      <xdr:colOff>4469627</xdr:colOff>
      <xdr:row>448</xdr:row>
      <xdr:rowOff>559592</xdr:rowOff>
    </xdr:to>
    <xdr:pic>
      <xdr:nvPicPr>
        <xdr:cNvPr id="155" name="Рисунок 154" descr="5188 c.JPG">
          <a:hlinkClick xmlns:r="http://schemas.openxmlformats.org/officeDocument/2006/relationships" r:id="rId148"/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309562" y="311419875"/>
          <a:ext cx="4160065" cy="3119436"/>
        </a:xfrm>
        <a:prstGeom prst="rect">
          <a:avLst/>
        </a:prstGeom>
      </xdr:spPr>
    </xdr:pic>
    <xdr:clientData/>
  </xdr:twoCellAnchor>
  <xdr:twoCellAnchor editAs="oneCell">
    <xdr:from>
      <xdr:col>0</xdr:col>
      <xdr:colOff>998425</xdr:colOff>
      <xdr:row>179</xdr:row>
      <xdr:rowOff>62934</xdr:rowOff>
    </xdr:from>
    <xdr:to>
      <xdr:col>0</xdr:col>
      <xdr:colOff>4204608</xdr:colOff>
      <xdr:row>184</xdr:row>
      <xdr:rowOff>1352790</xdr:rowOff>
    </xdr:to>
    <xdr:pic>
      <xdr:nvPicPr>
        <xdr:cNvPr id="156" name="Рисунок 155" descr="8289 cd.JPG">
          <a:hlinkClick xmlns:r="http://schemas.openxmlformats.org/officeDocument/2006/relationships" r:id="rId150"/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998425" y="100551684"/>
          <a:ext cx="3206183" cy="239203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666753</xdr:colOff>
      <xdr:row>210</xdr:row>
      <xdr:rowOff>47625</xdr:rowOff>
    </xdr:from>
    <xdr:to>
      <xdr:col>0</xdr:col>
      <xdr:colOff>4544786</xdr:colOff>
      <xdr:row>214</xdr:row>
      <xdr:rowOff>1491991</xdr:rowOff>
    </xdr:to>
    <xdr:pic>
      <xdr:nvPicPr>
        <xdr:cNvPr id="191" name="Рисунок 190" descr="8287 c.JPG">
          <a:hlinkClick xmlns:r="http://schemas.openxmlformats.org/officeDocument/2006/relationships" r:id="rId152"/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666753" y="107394375"/>
          <a:ext cx="3878033" cy="3213294"/>
        </a:xfrm>
        <a:prstGeom prst="rect">
          <a:avLst/>
        </a:prstGeom>
      </xdr:spPr>
    </xdr:pic>
    <xdr:clientData/>
  </xdr:twoCellAnchor>
  <xdr:twoCellAnchor editAs="oneCell">
    <xdr:from>
      <xdr:col>0</xdr:col>
      <xdr:colOff>214313</xdr:colOff>
      <xdr:row>285</xdr:row>
      <xdr:rowOff>95251</xdr:rowOff>
    </xdr:from>
    <xdr:to>
      <xdr:col>0</xdr:col>
      <xdr:colOff>4488657</xdr:colOff>
      <xdr:row>289</xdr:row>
      <xdr:rowOff>538132</xdr:rowOff>
    </xdr:to>
    <xdr:pic>
      <xdr:nvPicPr>
        <xdr:cNvPr id="192" name="Рисунок 191" descr="6613 e.JPG">
          <a:hlinkClick xmlns:r="http://schemas.openxmlformats.org/officeDocument/2006/relationships" r:id="rId154"/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214313" y="169652157"/>
          <a:ext cx="4274344" cy="32051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348</xdr:row>
      <xdr:rowOff>173492</xdr:rowOff>
    </xdr:from>
    <xdr:to>
      <xdr:col>0</xdr:col>
      <xdr:colOff>4616067</xdr:colOff>
      <xdr:row>354</xdr:row>
      <xdr:rowOff>421822</xdr:rowOff>
    </xdr:to>
    <xdr:pic>
      <xdr:nvPicPr>
        <xdr:cNvPr id="196" name="Рисунок 195" descr="8231 d.JPG">
          <a:hlinkClick xmlns:r="http://schemas.openxmlformats.org/officeDocument/2006/relationships" r:id="rId156"/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0" y="191190563"/>
          <a:ext cx="4616067" cy="3432401"/>
        </a:xfrm>
        <a:prstGeom prst="rect">
          <a:avLst/>
        </a:prstGeom>
      </xdr:spPr>
    </xdr:pic>
    <xdr:clientData/>
  </xdr:twoCellAnchor>
  <xdr:twoCellAnchor editAs="oneCell">
    <xdr:from>
      <xdr:col>0</xdr:col>
      <xdr:colOff>976315</xdr:colOff>
      <xdr:row>410</xdr:row>
      <xdr:rowOff>11906</xdr:rowOff>
    </xdr:from>
    <xdr:to>
      <xdr:col>0</xdr:col>
      <xdr:colOff>3601131</xdr:colOff>
      <xdr:row>412</xdr:row>
      <xdr:rowOff>1107283</xdr:rowOff>
    </xdr:to>
    <xdr:pic>
      <xdr:nvPicPr>
        <xdr:cNvPr id="206" name="Рисунок 205" descr="5191 c.JPG">
          <a:hlinkClick xmlns:r="http://schemas.openxmlformats.org/officeDocument/2006/relationships" r:id="rId158"/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976315" y="277629937"/>
          <a:ext cx="2624816" cy="3500439"/>
        </a:xfrm>
        <a:prstGeom prst="rect">
          <a:avLst/>
        </a:prstGeom>
      </xdr:spPr>
    </xdr:pic>
    <xdr:clientData/>
  </xdr:twoCellAnchor>
  <xdr:twoCellAnchor editAs="oneCell">
    <xdr:from>
      <xdr:col>0</xdr:col>
      <xdr:colOff>881064</xdr:colOff>
      <xdr:row>173</xdr:row>
      <xdr:rowOff>71441</xdr:rowOff>
    </xdr:from>
    <xdr:to>
      <xdr:col>0</xdr:col>
      <xdr:colOff>3496949</xdr:colOff>
      <xdr:row>176</xdr:row>
      <xdr:rowOff>845345</xdr:rowOff>
    </xdr:to>
    <xdr:pic>
      <xdr:nvPicPr>
        <xdr:cNvPr id="213" name="Рисунок 212" descr="8235 B.JPG">
          <a:hlinkClick xmlns:r="http://schemas.openxmlformats.org/officeDocument/2006/relationships" r:id="rId160"/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881064" y="49672879"/>
          <a:ext cx="2615885" cy="3488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193</xdr:row>
      <xdr:rowOff>312964</xdr:rowOff>
    </xdr:from>
    <xdr:to>
      <xdr:col>0</xdr:col>
      <xdr:colOff>4673854</xdr:colOff>
      <xdr:row>198</xdr:row>
      <xdr:rowOff>272143</xdr:rowOff>
    </xdr:to>
    <xdr:pic>
      <xdr:nvPicPr>
        <xdr:cNvPr id="214" name="Рисунок 213" descr="5216 C.JPG">
          <a:hlinkClick xmlns:r="http://schemas.openxmlformats.org/officeDocument/2006/relationships" r:id="rId162"/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rcRect t="15354" b="14565"/>
        <a:stretch>
          <a:fillRect/>
        </a:stretch>
      </xdr:blipFill>
      <xdr:spPr>
        <a:xfrm>
          <a:off x="0" y="126709714"/>
          <a:ext cx="4673854" cy="2476500"/>
        </a:xfrm>
        <a:prstGeom prst="rect">
          <a:avLst/>
        </a:prstGeom>
      </xdr:spPr>
    </xdr:pic>
    <xdr:clientData/>
  </xdr:twoCellAnchor>
  <xdr:twoCellAnchor editAs="oneCell">
    <xdr:from>
      <xdr:col>0</xdr:col>
      <xdr:colOff>690563</xdr:colOff>
      <xdr:row>415</xdr:row>
      <xdr:rowOff>71438</xdr:rowOff>
    </xdr:from>
    <xdr:to>
      <xdr:col>0</xdr:col>
      <xdr:colOff>3810000</xdr:colOff>
      <xdr:row>419</xdr:row>
      <xdr:rowOff>800074</xdr:rowOff>
    </xdr:to>
    <xdr:pic>
      <xdr:nvPicPr>
        <xdr:cNvPr id="215" name="Рисунок 214" descr="9910 D.JPG">
          <a:hlinkClick xmlns:r="http://schemas.openxmlformats.org/officeDocument/2006/relationships" r:id="rId164"/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690563" y="174140813"/>
          <a:ext cx="3119437" cy="41576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291</xdr:row>
      <xdr:rowOff>226219</xdr:rowOff>
    </xdr:from>
    <xdr:to>
      <xdr:col>0</xdr:col>
      <xdr:colOff>4620526</xdr:colOff>
      <xdr:row>300</xdr:row>
      <xdr:rowOff>238124</xdr:rowOff>
    </xdr:to>
    <xdr:pic>
      <xdr:nvPicPr>
        <xdr:cNvPr id="216" name="Рисунок 215" descr="6669 B C.JPG">
          <a:hlinkClick xmlns:r="http://schemas.openxmlformats.org/officeDocument/2006/relationships" r:id="rId166"/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0" y="173116875"/>
          <a:ext cx="4620526" cy="3464719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1088570</xdr:colOff>
      <xdr:row>155</xdr:row>
      <xdr:rowOff>27214</xdr:rowOff>
    </xdr:from>
    <xdr:to>
      <xdr:col>0</xdr:col>
      <xdr:colOff>3809999</xdr:colOff>
      <xdr:row>159</xdr:row>
      <xdr:rowOff>1152897</xdr:rowOff>
    </xdr:to>
    <xdr:pic>
      <xdr:nvPicPr>
        <xdr:cNvPr id="217" name="Рисунок 216" descr="6312 D.JPG">
          <a:hlinkClick xmlns:r="http://schemas.openxmlformats.org/officeDocument/2006/relationships" r:id="rId168"/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/>
        <a:srcRect l="7603" t="9011" r="16861" b="13751"/>
        <a:stretch>
          <a:fillRect/>
        </a:stretch>
      </xdr:blipFill>
      <xdr:spPr>
        <a:xfrm>
          <a:off x="1088570" y="94515214"/>
          <a:ext cx="2721429" cy="3711040"/>
        </a:xfrm>
        <a:prstGeom prst="rect">
          <a:avLst/>
        </a:prstGeom>
      </xdr:spPr>
    </xdr:pic>
    <xdr:clientData/>
  </xdr:twoCellAnchor>
  <xdr:twoCellAnchor editAs="oneCell">
    <xdr:from>
      <xdr:col>0</xdr:col>
      <xdr:colOff>547690</xdr:colOff>
      <xdr:row>261</xdr:row>
      <xdr:rowOff>47624</xdr:rowOff>
    </xdr:from>
    <xdr:to>
      <xdr:col>0</xdr:col>
      <xdr:colOff>3734406</xdr:colOff>
      <xdr:row>265</xdr:row>
      <xdr:rowOff>702468</xdr:rowOff>
    </xdr:to>
    <xdr:pic>
      <xdr:nvPicPr>
        <xdr:cNvPr id="218" name="Рисунок 217" descr="5200 C.JPG">
          <a:hlinkClick xmlns:r="http://schemas.openxmlformats.org/officeDocument/2006/relationships" r:id="rId170"/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rcRect t="11462" r="10918" b="5929"/>
        <a:stretch>
          <a:fillRect/>
        </a:stretch>
      </xdr:blipFill>
      <xdr:spPr>
        <a:xfrm>
          <a:off x="547690" y="185606530"/>
          <a:ext cx="3186716" cy="3940969"/>
        </a:xfrm>
        <a:prstGeom prst="rect">
          <a:avLst/>
        </a:prstGeom>
      </xdr:spPr>
    </xdr:pic>
    <xdr:clientData/>
  </xdr:twoCellAnchor>
  <xdr:twoCellAnchor editAs="oneCell">
    <xdr:from>
      <xdr:col>0</xdr:col>
      <xdr:colOff>1030744</xdr:colOff>
      <xdr:row>356</xdr:row>
      <xdr:rowOff>153081</xdr:rowOff>
    </xdr:from>
    <xdr:to>
      <xdr:col>0</xdr:col>
      <xdr:colOff>3921228</xdr:colOff>
      <xdr:row>357</xdr:row>
      <xdr:rowOff>1932214</xdr:rowOff>
    </xdr:to>
    <xdr:pic>
      <xdr:nvPicPr>
        <xdr:cNvPr id="220" name="Рисунок 219" descr="9915 C.JPG">
          <a:hlinkClick xmlns:r="http://schemas.openxmlformats.org/officeDocument/2006/relationships" r:id="rId172"/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1030744" y="188435117"/>
          <a:ext cx="2890484" cy="3861026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</xdr:colOff>
      <xdr:row>108</xdr:row>
      <xdr:rowOff>154783</xdr:rowOff>
    </xdr:from>
    <xdr:to>
      <xdr:col>0</xdr:col>
      <xdr:colOff>4667250</xdr:colOff>
      <xdr:row>109</xdr:row>
      <xdr:rowOff>2114392</xdr:rowOff>
    </xdr:to>
    <xdr:pic>
      <xdr:nvPicPr>
        <xdr:cNvPr id="224" name="Рисунок 223" descr="8297 B.JPG">
          <a:hlinkClick xmlns:r="http://schemas.openxmlformats.org/officeDocument/2006/relationships" r:id="rId174"/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71437" y="72282846"/>
          <a:ext cx="4595813" cy="3446188"/>
        </a:xfrm>
        <a:prstGeom prst="rect">
          <a:avLst/>
        </a:prstGeom>
      </xdr:spPr>
    </xdr:pic>
    <xdr:clientData/>
  </xdr:twoCellAnchor>
  <xdr:twoCellAnchor editAs="oneCell">
    <xdr:from>
      <xdr:col>0</xdr:col>
      <xdr:colOff>98651</xdr:colOff>
      <xdr:row>270</xdr:row>
      <xdr:rowOff>83005</xdr:rowOff>
    </xdr:from>
    <xdr:to>
      <xdr:col>0</xdr:col>
      <xdr:colOff>4585802</xdr:colOff>
      <xdr:row>276</xdr:row>
      <xdr:rowOff>447337</xdr:rowOff>
    </xdr:to>
    <xdr:pic>
      <xdr:nvPicPr>
        <xdr:cNvPr id="232" name="Рисунок 231" descr="8285 D.JPG">
          <a:hlinkClick xmlns:r="http://schemas.openxmlformats.org/officeDocument/2006/relationships" r:id="rId176"/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98651" y="148645791"/>
          <a:ext cx="4487151" cy="3303474"/>
        </a:xfrm>
        <a:prstGeom prst="rect">
          <a:avLst/>
        </a:prstGeom>
      </xdr:spPr>
    </xdr:pic>
    <xdr:clientData/>
  </xdr:twoCellAnchor>
  <xdr:twoCellAnchor editAs="oneCell">
    <xdr:from>
      <xdr:col>0</xdr:col>
      <xdr:colOff>59531</xdr:colOff>
      <xdr:row>360</xdr:row>
      <xdr:rowOff>166687</xdr:rowOff>
    </xdr:from>
    <xdr:to>
      <xdr:col>0</xdr:col>
      <xdr:colOff>4488657</xdr:colOff>
      <xdr:row>362</xdr:row>
      <xdr:rowOff>1082750</xdr:rowOff>
    </xdr:to>
    <xdr:pic>
      <xdr:nvPicPr>
        <xdr:cNvPr id="234" name="Рисунок 233" descr="5192 D.JPG">
          <a:hlinkClick xmlns:r="http://schemas.openxmlformats.org/officeDocument/2006/relationships" r:id="rId178"/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59531" y="241637343"/>
          <a:ext cx="4429126" cy="3321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186</xdr:row>
      <xdr:rowOff>68036</xdr:rowOff>
    </xdr:from>
    <xdr:to>
      <xdr:col>0</xdr:col>
      <xdr:colOff>4637392</xdr:colOff>
      <xdr:row>190</xdr:row>
      <xdr:rowOff>136072</xdr:rowOff>
    </xdr:to>
    <xdr:pic>
      <xdr:nvPicPr>
        <xdr:cNvPr id="238" name="Рисунок 237" descr="5217 B C D.JPG">
          <a:hlinkClick xmlns:r="http://schemas.openxmlformats.org/officeDocument/2006/relationships" r:id="rId180"/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rcRect t="9291" r="12750" b="29229"/>
        <a:stretch>
          <a:fillRect/>
        </a:stretch>
      </xdr:blipFill>
      <xdr:spPr>
        <a:xfrm>
          <a:off x="0" y="121593429"/>
          <a:ext cx="4637392" cy="2422071"/>
        </a:xfrm>
        <a:prstGeom prst="rect">
          <a:avLst/>
        </a:prstGeom>
      </xdr:spPr>
    </xdr:pic>
    <xdr:clientData/>
  </xdr:twoCellAnchor>
  <xdr:twoCellAnchor editAs="oneCell">
    <xdr:from>
      <xdr:col>0</xdr:col>
      <xdr:colOff>166689</xdr:colOff>
      <xdr:row>245</xdr:row>
      <xdr:rowOff>119062</xdr:rowOff>
    </xdr:from>
    <xdr:to>
      <xdr:col>0</xdr:col>
      <xdr:colOff>4040191</xdr:colOff>
      <xdr:row>249</xdr:row>
      <xdr:rowOff>547687</xdr:rowOff>
    </xdr:to>
    <xdr:pic>
      <xdr:nvPicPr>
        <xdr:cNvPr id="148" name="Рисунок 147" descr="6820 D.JPG">
          <a:hlinkClick xmlns:r="http://schemas.openxmlformats.org/officeDocument/2006/relationships" r:id="rId182"/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166689" y="125349000"/>
          <a:ext cx="3873502" cy="2905126"/>
        </a:xfrm>
        <a:prstGeom prst="rect">
          <a:avLst/>
        </a:prstGeom>
      </xdr:spPr>
    </xdr:pic>
    <xdr:clientData/>
  </xdr:twoCellAnchor>
  <xdr:twoCellAnchor editAs="oneCell">
    <xdr:from>
      <xdr:col>0</xdr:col>
      <xdr:colOff>954202</xdr:colOff>
      <xdr:row>461</xdr:row>
      <xdr:rowOff>62933</xdr:rowOff>
    </xdr:from>
    <xdr:to>
      <xdr:col>0</xdr:col>
      <xdr:colOff>3578679</xdr:colOff>
      <xdr:row>465</xdr:row>
      <xdr:rowOff>2909776</xdr:rowOff>
    </xdr:to>
    <xdr:pic>
      <xdr:nvPicPr>
        <xdr:cNvPr id="150" name="Рисунок 149" descr="8277 C.JPG">
          <a:hlinkClick xmlns:r="http://schemas.openxmlformats.org/officeDocument/2006/relationships" r:id="rId184"/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954202" y="274110790"/>
          <a:ext cx="2624477" cy="3499986"/>
        </a:xfrm>
        <a:prstGeom prst="rect">
          <a:avLst/>
        </a:prstGeom>
      </xdr:spPr>
    </xdr:pic>
    <xdr:clientData/>
  </xdr:twoCellAnchor>
  <xdr:twoCellAnchor editAs="oneCell">
    <xdr:from>
      <xdr:col>0</xdr:col>
      <xdr:colOff>59532</xdr:colOff>
      <xdr:row>110</xdr:row>
      <xdr:rowOff>35719</xdr:rowOff>
    </xdr:from>
    <xdr:to>
      <xdr:col>0</xdr:col>
      <xdr:colOff>4629825</xdr:colOff>
      <xdr:row>112</xdr:row>
      <xdr:rowOff>1059658</xdr:rowOff>
    </xdr:to>
    <xdr:pic>
      <xdr:nvPicPr>
        <xdr:cNvPr id="161" name="Рисунок 160" descr="2316 С.JPG">
          <a:hlinkClick xmlns:r="http://schemas.openxmlformats.org/officeDocument/2006/relationships" r:id="rId186"/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59532" y="24395907"/>
          <a:ext cx="4570293" cy="3428999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857250</xdr:colOff>
      <xdr:row>104</xdr:row>
      <xdr:rowOff>23813</xdr:rowOff>
    </xdr:from>
    <xdr:to>
      <xdr:col>0</xdr:col>
      <xdr:colOff>4012405</xdr:colOff>
      <xdr:row>107</xdr:row>
      <xdr:rowOff>843962</xdr:rowOff>
    </xdr:to>
    <xdr:pic>
      <xdr:nvPicPr>
        <xdr:cNvPr id="200" name="Рисунок 199" descr="2311 B.JPG">
          <a:hlinkClick xmlns:r="http://schemas.openxmlformats.org/officeDocument/2006/relationships" r:id="rId188"/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rcRect t="17198" r="5213" b="4750"/>
        <a:stretch>
          <a:fillRect/>
        </a:stretch>
      </xdr:blipFill>
      <xdr:spPr>
        <a:xfrm>
          <a:off x="857250" y="5881688"/>
          <a:ext cx="3155155" cy="3463335"/>
        </a:xfrm>
        <a:prstGeom prst="rect">
          <a:avLst/>
        </a:prstGeom>
      </xdr:spPr>
    </xdr:pic>
    <xdr:clientData/>
  </xdr:twoCellAnchor>
  <xdr:twoCellAnchor editAs="oneCell">
    <xdr:from>
      <xdr:col>0</xdr:col>
      <xdr:colOff>466045</xdr:colOff>
      <xdr:row>508</xdr:row>
      <xdr:rowOff>0</xdr:rowOff>
    </xdr:from>
    <xdr:to>
      <xdr:col>0</xdr:col>
      <xdr:colOff>4529034</xdr:colOff>
      <xdr:row>517</xdr:row>
      <xdr:rowOff>547689</xdr:rowOff>
    </xdr:to>
    <xdr:pic>
      <xdr:nvPicPr>
        <xdr:cNvPr id="201" name="Рисунок 200" descr="5681.JPG">
          <a:hlinkClick xmlns:r="http://schemas.openxmlformats.org/officeDocument/2006/relationships" r:id="rId190"/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466045" y="326925214"/>
          <a:ext cx="4062989" cy="3119439"/>
        </a:xfrm>
        <a:prstGeom prst="rect">
          <a:avLst/>
        </a:prstGeom>
      </xdr:spPr>
    </xdr:pic>
    <xdr:clientData/>
  </xdr:twoCellAnchor>
  <xdr:twoCellAnchor editAs="oneCell">
    <xdr:from>
      <xdr:col>0</xdr:col>
      <xdr:colOff>625930</xdr:colOff>
      <xdr:row>502</xdr:row>
      <xdr:rowOff>62933</xdr:rowOff>
    </xdr:from>
    <xdr:to>
      <xdr:col>0</xdr:col>
      <xdr:colOff>4204607</xdr:colOff>
      <xdr:row>507</xdr:row>
      <xdr:rowOff>816071</xdr:rowOff>
    </xdr:to>
    <xdr:pic>
      <xdr:nvPicPr>
        <xdr:cNvPr id="204" name="Рисунок 203" descr="5683.JPG">
          <a:hlinkClick xmlns:r="http://schemas.openxmlformats.org/officeDocument/2006/relationships" r:id="rId192"/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rcRect t="9922" r="2085" b="8057"/>
        <a:stretch>
          <a:fillRect/>
        </a:stretch>
      </xdr:blipFill>
      <xdr:spPr>
        <a:xfrm>
          <a:off x="625930" y="322865183"/>
          <a:ext cx="3578677" cy="3964424"/>
        </a:xfrm>
        <a:prstGeom prst="rect">
          <a:avLst/>
        </a:prstGeom>
      </xdr:spPr>
    </xdr:pic>
    <xdr:clientData/>
  </xdr:twoCellAnchor>
  <xdr:twoCellAnchor editAs="oneCell">
    <xdr:from>
      <xdr:col>0</xdr:col>
      <xdr:colOff>4680858</xdr:colOff>
      <xdr:row>523</xdr:row>
      <xdr:rowOff>95250</xdr:rowOff>
    </xdr:from>
    <xdr:to>
      <xdr:col>2</xdr:col>
      <xdr:colOff>85798</xdr:colOff>
      <xdr:row>526</xdr:row>
      <xdr:rowOff>454147</xdr:rowOff>
    </xdr:to>
    <xdr:pic>
      <xdr:nvPicPr>
        <xdr:cNvPr id="207" name="Picture 2" descr="https://mir-baget.com/upload/iblock/b9b/nibxd6dvjqm4yv24tzzsvvv6y7w1rhzd.png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80858" y="333579107"/>
          <a:ext cx="1446511" cy="8487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1299482</xdr:colOff>
      <xdr:row>523</xdr:row>
      <xdr:rowOff>95250</xdr:rowOff>
    </xdr:from>
    <xdr:to>
      <xdr:col>0</xdr:col>
      <xdr:colOff>3673928</xdr:colOff>
      <xdr:row>529</xdr:row>
      <xdr:rowOff>840427</xdr:rowOff>
    </xdr:to>
    <xdr:pic>
      <xdr:nvPicPr>
        <xdr:cNvPr id="211" name="Рисунок 210" descr="5682.JPG">
          <a:hlinkClick xmlns:r="http://schemas.openxmlformats.org/officeDocument/2006/relationships" r:id="rId194"/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rcRect t="14397" r="1831"/>
        <a:stretch>
          <a:fillRect/>
        </a:stretch>
      </xdr:blipFill>
      <xdr:spPr>
        <a:xfrm>
          <a:off x="1299482" y="333293357"/>
          <a:ext cx="2374446" cy="2786249"/>
        </a:xfrm>
        <a:prstGeom prst="rect">
          <a:avLst/>
        </a:prstGeom>
      </xdr:spPr>
    </xdr:pic>
    <xdr:clientData/>
  </xdr:twoCellAnchor>
  <xdr:twoCellAnchor editAs="oneCell">
    <xdr:from>
      <xdr:col>0</xdr:col>
      <xdr:colOff>881063</xdr:colOff>
      <xdr:row>498</xdr:row>
      <xdr:rowOff>50006</xdr:rowOff>
    </xdr:from>
    <xdr:to>
      <xdr:col>0</xdr:col>
      <xdr:colOff>3946071</xdr:colOff>
      <xdr:row>501</xdr:row>
      <xdr:rowOff>1927248</xdr:rowOff>
    </xdr:to>
    <xdr:pic>
      <xdr:nvPicPr>
        <xdr:cNvPr id="223" name="Рисунок 222" descr="5680.JPG">
          <a:hlinkClick xmlns:r="http://schemas.openxmlformats.org/officeDocument/2006/relationships" r:id="rId196"/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881063" y="318661256"/>
          <a:ext cx="3065008" cy="4054385"/>
        </a:xfrm>
        <a:prstGeom prst="rect">
          <a:avLst/>
        </a:prstGeom>
      </xdr:spPr>
    </xdr:pic>
    <xdr:clientData/>
  </xdr:twoCellAnchor>
  <xdr:twoCellAnchor editAs="oneCell">
    <xdr:from>
      <xdr:col>0</xdr:col>
      <xdr:colOff>510269</xdr:colOff>
      <xdr:row>683</xdr:row>
      <xdr:rowOff>29595</xdr:rowOff>
    </xdr:from>
    <xdr:to>
      <xdr:col>0</xdr:col>
      <xdr:colOff>4437463</xdr:colOff>
      <xdr:row>683</xdr:row>
      <xdr:rowOff>3075214</xdr:rowOff>
    </xdr:to>
    <xdr:pic>
      <xdr:nvPicPr>
        <xdr:cNvPr id="181" name="Рисунок 180" descr="3518.JPG">
          <a:hlinkClick xmlns:r="http://schemas.openxmlformats.org/officeDocument/2006/relationships" r:id="rId198"/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510269" y="441989595"/>
          <a:ext cx="3927194" cy="3045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47625</xdr:rowOff>
    </xdr:from>
    <xdr:to>
      <xdr:col>0</xdr:col>
      <xdr:colOff>4595813</xdr:colOff>
      <xdr:row>50</xdr:row>
      <xdr:rowOff>1088750</xdr:rowOff>
    </xdr:to>
    <xdr:pic>
      <xdr:nvPicPr>
        <xdr:cNvPr id="159" name="Рисунок 158" descr="6855 D.JPG">
          <a:hlinkClick xmlns:r="http://schemas.openxmlformats.org/officeDocument/2006/relationships" r:id="rId200"/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0" y="20883563"/>
          <a:ext cx="4595813" cy="3446187"/>
        </a:xfrm>
        <a:prstGeom prst="rect">
          <a:avLst/>
        </a:prstGeom>
      </xdr:spPr>
    </xdr:pic>
    <xdr:clientData/>
  </xdr:twoCellAnchor>
  <xdr:twoCellAnchor editAs="oneCell">
    <xdr:from>
      <xdr:col>0</xdr:col>
      <xdr:colOff>678655</xdr:colOff>
      <xdr:row>68</xdr:row>
      <xdr:rowOff>95250</xdr:rowOff>
    </xdr:from>
    <xdr:to>
      <xdr:col>0</xdr:col>
      <xdr:colOff>4018358</xdr:colOff>
      <xdr:row>70</xdr:row>
      <xdr:rowOff>988218</xdr:rowOff>
    </xdr:to>
    <xdr:pic>
      <xdr:nvPicPr>
        <xdr:cNvPr id="163" name="Рисунок 162" descr="6316 C.JPG">
          <a:hlinkClick xmlns:r="http://schemas.openxmlformats.org/officeDocument/2006/relationships" r:id="rId202"/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rcRect t="23812" r="7837" b="13349"/>
        <a:stretch>
          <a:fillRect/>
        </a:stretch>
      </xdr:blipFill>
      <xdr:spPr>
        <a:xfrm>
          <a:off x="678655" y="42195750"/>
          <a:ext cx="3339703" cy="3036093"/>
        </a:xfrm>
        <a:prstGeom prst="rect">
          <a:avLst/>
        </a:prstGeom>
      </xdr:spPr>
    </xdr:pic>
    <xdr:clientData/>
  </xdr:twoCellAnchor>
  <xdr:twoCellAnchor editAs="oneCell">
    <xdr:from>
      <xdr:col>0</xdr:col>
      <xdr:colOff>32317</xdr:colOff>
      <xdr:row>73</xdr:row>
      <xdr:rowOff>91850</xdr:rowOff>
    </xdr:from>
    <xdr:to>
      <xdr:col>0</xdr:col>
      <xdr:colOff>4635022</xdr:colOff>
      <xdr:row>79</xdr:row>
      <xdr:rowOff>477950</xdr:rowOff>
    </xdr:to>
    <xdr:pic>
      <xdr:nvPicPr>
        <xdr:cNvPr id="177" name="Рисунок 176" descr="6671 C D.JPG">
          <a:hlinkClick xmlns:r="http://schemas.openxmlformats.org/officeDocument/2006/relationships" r:id="rId204"/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32317" y="39212386"/>
          <a:ext cx="4602705" cy="3488529"/>
        </a:xfrm>
        <a:prstGeom prst="rect">
          <a:avLst/>
        </a:prstGeom>
      </xdr:spPr>
    </xdr:pic>
    <xdr:clientData/>
  </xdr:twoCellAnchor>
  <xdr:twoCellAnchor editAs="oneCell">
    <xdr:from>
      <xdr:col>0</xdr:col>
      <xdr:colOff>557894</xdr:colOff>
      <xdr:row>80</xdr:row>
      <xdr:rowOff>119063</xdr:rowOff>
    </xdr:from>
    <xdr:to>
      <xdr:col>0</xdr:col>
      <xdr:colOff>4490358</xdr:colOff>
      <xdr:row>85</xdr:row>
      <xdr:rowOff>1154269</xdr:rowOff>
    </xdr:to>
    <xdr:pic>
      <xdr:nvPicPr>
        <xdr:cNvPr id="193" name="Рисунок 192" descr="5196 C.JPG">
          <a:hlinkClick xmlns:r="http://schemas.openxmlformats.org/officeDocument/2006/relationships" r:id="rId206"/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557894" y="44655242"/>
          <a:ext cx="3932464" cy="2926599"/>
        </a:xfrm>
        <a:prstGeom prst="rect">
          <a:avLst/>
        </a:prstGeom>
      </xdr:spPr>
    </xdr:pic>
    <xdr:clientData/>
  </xdr:twoCellAnchor>
  <xdr:twoCellAnchor editAs="oneCell">
    <xdr:from>
      <xdr:col>0</xdr:col>
      <xdr:colOff>535781</xdr:colOff>
      <xdr:row>86</xdr:row>
      <xdr:rowOff>35720</xdr:rowOff>
    </xdr:from>
    <xdr:to>
      <xdr:col>0</xdr:col>
      <xdr:colOff>4048124</xdr:colOff>
      <xdr:row>87</xdr:row>
      <xdr:rowOff>2222554</xdr:rowOff>
    </xdr:to>
    <xdr:pic>
      <xdr:nvPicPr>
        <xdr:cNvPr id="199" name="Рисунок 198" descr="8299 b c.JPG">
          <a:hlinkClick xmlns:r="http://schemas.openxmlformats.org/officeDocument/2006/relationships" r:id="rId208"/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/>
        <a:srcRect t="5292" r="6495" b="14010"/>
        <a:stretch>
          <a:fillRect/>
        </a:stretch>
      </xdr:blipFill>
      <xdr:spPr>
        <a:xfrm>
          <a:off x="535781" y="69806345"/>
          <a:ext cx="3512343" cy="4042509"/>
        </a:xfrm>
        <a:prstGeom prst="rect">
          <a:avLst/>
        </a:prstGeom>
      </xdr:spPr>
    </xdr:pic>
    <xdr:clientData/>
  </xdr:twoCellAnchor>
  <xdr:twoCellAnchor editAs="oneCell">
    <xdr:from>
      <xdr:col>0</xdr:col>
      <xdr:colOff>654844</xdr:colOff>
      <xdr:row>88</xdr:row>
      <xdr:rowOff>1</xdr:rowOff>
    </xdr:from>
    <xdr:to>
      <xdr:col>0</xdr:col>
      <xdr:colOff>3786510</xdr:colOff>
      <xdr:row>93</xdr:row>
      <xdr:rowOff>1583534</xdr:rowOff>
    </xdr:to>
    <xdr:pic>
      <xdr:nvPicPr>
        <xdr:cNvPr id="203" name="Рисунок 202" descr="6821 B.jpg">
          <a:hlinkClick xmlns:r="http://schemas.openxmlformats.org/officeDocument/2006/relationships" r:id="rId210"/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rcRect t="13607" r="-290" b="14022"/>
        <a:stretch>
          <a:fillRect/>
        </a:stretch>
      </xdr:blipFill>
      <xdr:spPr>
        <a:xfrm>
          <a:off x="654844" y="91059001"/>
          <a:ext cx="3131666" cy="3000376"/>
        </a:xfrm>
        <a:prstGeom prst="rect">
          <a:avLst/>
        </a:prstGeom>
      </xdr:spPr>
    </xdr:pic>
    <xdr:clientData/>
  </xdr:twoCellAnchor>
  <xdr:twoCellAnchor editAs="oneCell">
    <xdr:from>
      <xdr:col>0</xdr:col>
      <xdr:colOff>489858</xdr:colOff>
      <xdr:row>94</xdr:row>
      <xdr:rowOff>81644</xdr:rowOff>
    </xdr:from>
    <xdr:to>
      <xdr:col>0</xdr:col>
      <xdr:colOff>3864429</xdr:colOff>
      <xdr:row>98</xdr:row>
      <xdr:rowOff>1372122</xdr:rowOff>
    </xdr:to>
    <xdr:pic>
      <xdr:nvPicPr>
        <xdr:cNvPr id="209" name="Рисунок 208" descr="WhatsApp Image 2024-06-13 at 22.00.41 (13).jpeg">
          <a:hlinkClick xmlns:r="http://schemas.openxmlformats.org/officeDocument/2006/relationships" r:id="rId212"/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rcRect l="2520" t="14497" r="12899" b="21111"/>
        <a:stretch>
          <a:fillRect/>
        </a:stretch>
      </xdr:blipFill>
      <xdr:spPr>
        <a:xfrm>
          <a:off x="489858" y="53299180"/>
          <a:ext cx="3374571" cy="3385978"/>
        </a:xfrm>
        <a:prstGeom prst="rect">
          <a:avLst/>
        </a:prstGeom>
      </xdr:spPr>
    </xdr:pic>
    <xdr:clientData/>
  </xdr:twoCellAnchor>
  <xdr:twoCellAnchor editAs="oneCell">
    <xdr:from>
      <xdr:col>0</xdr:col>
      <xdr:colOff>3071812</xdr:colOff>
      <xdr:row>173</xdr:row>
      <xdr:rowOff>83344</xdr:rowOff>
    </xdr:from>
    <xdr:to>
      <xdr:col>0</xdr:col>
      <xdr:colOff>4623027</xdr:colOff>
      <xdr:row>174</xdr:row>
      <xdr:rowOff>779657</xdr:rowOff>
    </xdr:to>
    <xdr:pic>
      <xdr:nvPicPr>
        <xdr:cNvPr id="221" name="Picture 1" descr="https://papik.pro/grafic/uploads/posts/2023-04/1682141666_papik-pro-p-khit-stiker-vektor-8.png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071812" y="102703313"/>
          <a:ext cx="1551215" cy="160118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3214688</xdr:colOff>
      <xdr:row>160</xdr:row>
      <xdr:rowOff>0</xdr:rowOff>
    </xdr:from>
    <xdr:to>
      <xdr:col>1</xdr:col>
      <xdr:colOff>51028</xdr:colOff>
      <xdr:row>166</xdr:row>
      <xdr:rowOff>100999</xdr:rowOff>
    </xdr:to>
    <xdr:pic>
      <xdr:nvPicPr>
        <xdr:cNvPr id="225" name="Picture 1" descr="https://papik.pro/grafic/uploads/posts/2023-04/1682141666_papik-pro-p-khit-stiker-vektor-8.png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214688" y="98869500"/>
          <a:ext cx="1551215" cy="160118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3119437</xdr:colOff>
      <xdr:row>94</xdr:row>
      <xdr:rowOff>47625</xdr:rowOff>
    </xdr:from>
    <xdr:to>
      <xdr:col>0</xdr:col>
      <xdr:colOff>4670652</xdr:colOff>
      <xdr:row>97</xdr:row>
      <xdr:rowOff>169036</xdr:rowOff>
    </xdr:to>
    <xdr:pic>
      <xdr:nvPicPr>
        <xdr:cNvPr id="230" name="Picture 1" descr="https://papik.pro/grafic/uploads/posts/2023-04/1682141666_papik-pro-p-khit-stiker-vektor-8.png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119437" y="40659844"/>
          <a:ext cx="1551215" cy="160118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3143250</xdr:colOff>
      <xdr:row>88</xdr:row>
      <xdr:rowOff>11907</xdr:rowOff>
    </xdr:from>
    <xdr:to>
      <xdr:col>0</xdr:col>
      <xdr:colOff>4694465</xdr:colOff>
      <xdr:row>93</xdr:row>
      <xdr:rowOff>196251</xdr:rowOff>
    </xdr:to>
    <xdr:pic>
      <xdr:nvPicPr>
        <xdr:cNvPr id="235" name="Picture 1" descr="https://papik.pro/grafic/uploads/posts/2023-04/1682141666_papik-pro-p-khit-stiker-vektor-8.png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143250" y="37492782"/>
          <a:ext cx="1551215" cy="160118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345280</xdr:colOff>
      <xdr:row>99</xdr:row>
      <xdr:rowOff>35718</xdr:rowOff>
    </xdr:from>
    <xdr:to>
      <xdr:col>0</xdr:col>
      <xdr:colOff>4457709</xdr:colOff>
      <xdr:row>103</xdr:row>
      <xdr:rowOff>595313</xdr:rowOff>
    </xdr:to>
    <xdr:pic>
      <xdr:nvPicPr>
        <xdr:cNvPr id="236" name="Рисунок 235" descr="8811 D.JPG">
          <a:hlinkClick xmlns:r="http://schemas.openxmlformats.org/officeDocument/2006/relationships" r:id="rId214"/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345280" y="76961999"/>
          <a:ext cx="4112429" cy="3083719"/>
        </a:xfrm>
        <a:prstGeom prst="rect">
          <a:avLst/>
        </a:prstGeom>
      </xdr:spPr>
    </xdr:pic>
    <xdr:clientData/>
  </xdr:twoCellAnchor>
  <xdr:twoCellAnchor editAs="oneCell">
    <xdr:from>
      <xdr:col>0</xdr:col>
      <xdr:colOff>3155157</xdr:colOff>
      <xdr:row>99</xdr:row>
      <xdr:rowOff>35719</xdr:rowOff>
    </xdr:from>
    <xdr:to>
      <xdr:col>0</xdr:col>
      <xdr:colOff>4706372</xdr:colOff>
      <xdr:row>101</xdr:row>
      <xdr:rowOff>374845</xdr:rowOff>
    </xdr:to>
    <xdr:pic>
      <xdr:nvPicPr>
        <xdr:cNvPr id="239" name="Picture 1" descr="https://papik.pro/grafic/uploads/posts/2023-04/1682141666_papik-pro-p-khit-stiker-vektor-8.png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155157" y="76962000"/>
          <a:ext cx="1551215" cy="1601187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142875</xdr:colOff>
      <xdr:row>34</xdr:row>
      <xdr:rowOff>119062</xdr:rowOff>
    </xdr:from>
    <xdr:to>
      <xdr:col>1</xdr:col>
      <xdr:colOff>1192975</xdr:colOff>
      <xdr:row>37</xdr:row>
      <xdr:rowOff>684779</xdr:rowOff>
    </xdr:to>
    <xdr:pic>
      <xdr:nvPicPr>
        <xdr:cNvPr id="240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0" y="3119437"/>
          <a:ext cx="1050100" cy="67865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107156</xdr:colOff>
      <xdr:row>48</xdr:row>
      <xdr:rowOff>166687</xdr:rowOff>
    </xdr:from>
    <xdr:to>
      <xdr:col>1</xdr:col>
      <xdr:colOff>1157256</xdr:colOff>
      <xdr:row>48</xdr:row>
      <xdr:rowOff>845343</xdr:rowOff>
    </xdr:to>
    <xdr:pic>
      <xdr:nvPicPr>
        <xdr:cNvPr id="241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22031" y="7572375"/>
          <a:ext cx="1050100" cy="67865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190500</xdr:colOff>
      <xdr:row>51</xdr:row>
      <xdr:rowOff>142875</xdr:rowOff>
    </xdr:from>
    <xdr:to>
      <xdr:col>1</xdr:col>
      <xdr:colOff>1240600</xdr:colOff>
      <xdr:row>67</xdr:row>
      <xdr:rowOff>660966</xdr:rowOff>
    </xdr:to>
    <xdr:pic>
      <xdr:nvPicPr>
        <xdr:cNvPr id="242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11072813"/>
          <a:ext cx="1050100" cy="67865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190500</xdr:colOff>
      <xdr:row>68</xdr:row>
      <xdr:rowOff>0</xdr:rowOff>
    </xdr:from>
    <xdr:to>
      <xdr:col>1</xdr:col>
      <xdr:colOff>1240600</xdr:colOff>
      <xdr:row>68</xdr:row>
      <xdr:rowOff>678656</xdr:rowOff>
    </xdr:to>
    <xdr:pic>
      <xdr:nvPicPr>
        <xdr:cNvPr id="243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14787563"/>
          <a:ext cx="1050100" cy="67865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190500</xdr:colOff>
      <xdr:row>71</xdr:row>
      <xdr:rowOff>47625</xdr:rowOff>
    </xdr:from>
    <xdr:to>
      <xdr:col>1</xdr:col>
      <xdr:colOff>1240600</xdr:colOff>
      <xdr:row>71</xdr:row>
      <xdr:rowOff>729682</xdr:rowOff>
    </xdr:to>
    <xdr:pic>
      <xdr:nvPicPr>
        <xdr:cNvPr id="244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17859375"/>
          <a:ext cx="1050100" cy="67865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178594</xdr:colOff>
      <xdr:row>73</xdr:row>
      <xdr:rowOff>0</xdr:rowOff>
    </xdr:from>
    <xdr:to>
      <xdr:col>1</xdr:col>
      <xdr:colOff>1228694</xdr:colOff>
      <xdr:row>74</xdr:row>
      <xdr:rowOff>166688</xdr:rowOff>
    </xdr:to>
    <xdr:pic>
      <xdr:nvPicPr>
        <xdr:cNvPr id="245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3469" y="22300407"/>
          <a:ext cx="1050100" cy="67865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178593</xdr:colOff>
      <xdr:row>73</xdr:row>
      <xdr:rowOff>154782</xdr:rowOff>
    </xdr:from>
    <xdr:to>
      <xdr:col>1</xdr:col>
      <xdr:colOff>1228693</xdr:colOff>
      <xdr:row>74</xdr:row>
      <xdr:rowOff>321469</xdr:rowOff>
    </xdr:to>
    <xdr:pic>
      <xdr:nvPicPr>
        <xdr:cNvPr id="246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3468" y="25657970"/>
          <a:ext cx="1050100" cy="67865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142875</xdr:colOff>
      <xdr:row>86</xdr:row>
      <xdr:rowOff>142875</xdr:rowOff>
    </xdr:from>
    <xdr:to>
      <xdr:col>1</xdr:col>
      <xdr:colOff>1192975</xdr:colOff>
      <xdr:row>86</xdr:row>
      <xdr:rowOff>826633</xdr:rowOff>
    </xdr:to>
    <xdr:pic>
      <xdr:nvPicPr>
        <xdr:cNvPr id="247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0" y="33528000"/>
          <a:ext cx="1050100" cy="67865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166688</xdr:colOff>
      <xdr:row>80</xdr:row>
      <xdr:rowOff>119062</xdr:rowOff>
    </xdr:from>
    <xdr:to>
      <xdr:col>1</xdr:col>
      <xdr:colOff>1216788</xdr:colOff>
      <xdr:row>81</xdr:row>
      <xdr:rowOff>166685</xdr:rowOff>
    </xdr:to>
    <xdr:pic>
      <xdr:nvPicPr>
        <xdr:cNvPr id="248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1563" y="29718000"/>
          <a:ext cx="1050100" cy="67865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154781</xdr:colOff>
      <xdr:row>104</xdr:row>
      <xdr:rowOff>0</xdr:rowOff>
    </xdr:from>
    <xdr:to>
      <xdr:col>1</xdr:col>
      <xdr:colOff>1204881</xdr:colOff>
      <xdr:row>104</xdr:row>
      <xdr:rowOff>678656</xdr:rowOff>
    </xdr:to>
    <xdr:pic>
      <xdr:nvPicPr>
        <xdr:cNvPr id="249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9656" y="47232094"/>
          <a:ext cx="1050100" cy="67865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119062</xdr:colOff>
      <xdr:row>108</xdr:row>
      <xdr:rowOff>214312</xdr:rowOff>
    </xdr:from>
    <xdr:to>
      <xdr:col>1</xdr:col>
      <xdr:colOff>1169162</xdr:colOff>
      <xdr:row>108</xdr:row>
      <xdr:rowOff>896369</xdr:rowOff>
    </xdr:to>
    <xdr:pic>
      <xdr:nvPicPr>
        <xdr:cNvPr id="250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33937" y="53661468"/>
          <a:ext cx="1050100" cy="67865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166688</xdr:colOff>
      <xdr:row>110</xdr:row>
      <xdr:rowOff>0</xdr:rowOff>
    </xdr:from>
    <xdr:to>
      <xdr:col>1</xdr:col>
      <xdr:colOff>1216788</xdr:colOff>
      <xdr:row>110</xdr:row>
      <xdr:rowOff>678656</xdr:rowOff>
    </xdr:to>
    <xdr:pic>
      <xdr:nvPicPr>
        <xdr:cNvPr id="251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1563" y="57138094"/>
          <a:ext cx="1050100" cy="67865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107157</xdr:colOff>
      <xdr:row>113</xdr:row>
      <xdr:rowOff>214313</xdr:rowOff>
    </xdr:from>
    <xdr:to>
      <xdr:col>1</xdr:col>
      <xdr:colOff>1157257</xdr:colOff>
      <xdr:row>115</xdr:row>
      <xdr:rowOff>233702</xdr:rowOff>
    </xdr:to>
    <xdr:pic>
      <xdr:nvPicPr>
        <xdr:cNvPr id="252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22032" y="64234219"/>
          <a:ext cx="1050100" cy="67865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142875</xdr:colOff>
      <xdr:row>18</xdr:row>
      <xdr:rowOff>119062</xdr:rowOff>
    </xdr:from>
    <xdr:to>
      <xdr:col>1</xdr:col>
      <xdr:colOff>1192975</xdr:colOff>
      <xdr:row>19</xdr:row>
      <xdr:rowOff>35718</xdr:rowOff>
    </xdr:to>
    <xdr:pic>
      <xdr:nvPicPr>
        <xdr:cNvPr id="175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0" y="5560218"/>
          <a:ext cx="1050100" cy="67865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142875</xdr:colOff>
      <xdr:row>23</xdr:row>
      <xdr:rowOff>119062</xdr:rowOff>
    </xdr:from>
    <xdr:to>
      <xdr:col>1</xdr:col>
      <xdr:colOff>1192975</xdr:colOff>
      <xdr:row>23</xdr:row>
      <xdr:rowOff>797718</xdr:rowOff>
    </xdr:to>
    <xdr:pic>
      <xdr:nvPicPr>
        <xdr:cNvPr id="185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0" y="3119437"/>
          <a:ext cx="1050100" cy="67865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272143</xdr:colOff>
      <xdr:row>18</xdr:row>
      <xdr:rowOff>68033</xdr:rowOff>
    </xdr:from>
    <xdr:to>
      <xdr:col>0</xdr:col>
      <xdr:colOff>4647015</xdr:colOff>
      <xdr:row>22</xdr:row>
      <xdr:rowOff>639534</xdr:rowOff>
    </xdr:to>
    <xdr:pic>
      <xdr:nvPicPr>
        <xdr:cNvPr id="186" name="Рисунок 185" descr="2669.jpg">
          <a:hlinkClick xmlns:r="http://schemas.openxmlformats.org/officeDocument/2006/relationships" r:id="rId216"/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rcRect l="6685" r="9793" b="7769"/>
        <a:stretch>
          <a:fillRect/>
        </a:stretch>
      </xdr:blipFill>
      <xdr:spPr>
        <a:xfrm>
          <a:off x="272143" y="3646712"/>
          <a:ext cx="4374872" cy="3619501"/>
        </a:xfrm>
        <a:prstGeom prst="rect">
          <a:avLst/>
        </a:prstGeom>
      </xdr:spPr>
    </xdr:pic>
    <xdr:clientData/>
  </xdr:twoCellAnchor>
  <xdr:twoCellAnchor editAs="oneCell">
    <xdr:from>
      <xdr:col>0</xdr:col>
      <xdr:colOff>870857</xdr:colOff>
      <xdr:row>23</xdr:row>
      <xdr:rowOff>47887</xdr:rowOff>
    </xdr:from>
    <xdr:to>
      <xdr:col>0</xdr:col>
      <xdr:colOff>4367893</xdr:colOff>
      <xdr:row>25</xdr:row>
      <xdr:rowOff>1131696</xdr:rowOff>
    </xdr:to>
    <xdr:pic>
      <xdr:nvPicPr>
        <xdr:cNvPr id="189" name="Рисунок 188" descr="2667.jpg">
          <a:hlinkClick xmlns:r="http://schemas.openxmlformats.org/officeDocument/2006/relationships" r:id="rId218"/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rcRect t="7237" b="15320"/>
        <a:stretch>
          <a:fillRect/>
        </a:stretch>
      </xdr:blipFill>
      <xdr:spPr>
        <a:xfrm>
          <a:off x="870857" y="7436566"/>
          <a:ext cx="3497036" cy="3614738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26</xdr:row>
      <xdr:rowOff>119062</xdr:rowOff>
    </xdr:from>
    <xdr:to>
      <xdr:col>1</xdr:col>
      <xdr:colOff>1192975</xdr:colOff>
      <xdr:row>28</xdr:row>
      <xdr:rowOff>678656</xdr:rowOff>
    </xdr:to>
    <xdr:pic>
      <xdr:nvPicPr>
        <xdr:cNvPr id="190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0" y="7691437"/>
          <a:ext cx="1050100" cy="67865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1258661</xdr:colOff>
      <xdr:row>25</xdr:row>
      <xdr:rowOff>1265463</xdr:rowOff>
    </xdr:from>
    <xdr:to>
      <xdr:col>0</xdr:col>
      <xdr:colOff>3602141</xdr:colOff>
      <xdr:row>33</xdr:row>
      <xdr:rowOff>734786</xdr:rowOff>
    </xdr:to>
    <xdr:pic>
      <xdr:nvPicPr>
        <xdr:cNvPr id="202" name="Рисунок 201" descr="2670.jpg">
          <a:hlinkClick xmlns:r="http://schemas.openxmlformats.org/officeDocument/2006/relationships" r:id="rId220"/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/>
        <a:srcRect l="10166" r="11155"/>
        <a:stretch>
          <a:fillRect/>
        </a:stretch>
      </xdr:blipFill>
      <xdr:spPr>
        <a:xfrm>
          <a:off x="1258661" y="11185070"/>
          <a:ext cx="2343480" cy="2231573"/>
        </a:xfrm>
        <a:prstGeom prst="rect">
          <a:avLst/>
        </a:prstGeom>
      </xdr:spPr>
    </xdr:pic>
    <xdr:clientData/>
  </xdr:twoCellAnchor>
  <xdr:twoCellAnchor editAs="oneCell">
    <xdr:from>
      <xdr:col>0</xdr:col>
      <xdr:colOff>88446</xdr:colOff>
      <xdr:row>71</xdr:row>
      <xdr:rowOff>438829</xdr:rowOff>
    </xdr:from>
    <xdr:to>
      <xdr:col>0</xdr:col>
      <xdr:colOff>4660446</xdr:colOff>
      <xdr:row>72</xdr:row>
      <xdr:rowOff>1551214</xdr:rowOff>
    </xdr:to>
    <xdr:pic>
      <xdr:nvPicPr>
        <xdr:cNvPr id="205" name="Рисунок 204" descr="8239.jpg">
          <a:hlinkClick xmlns:r="http://schemas.openxmlformats.org/officeDocument/2006/relationships" r:id="rId222"/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/>
        <a:srcRect b="14187"/>
        <a:stretch>
          <a:fillRect/>
        </a:stretch>
      </xdr:blipFill>
      <xdr:spPr>
        <a:xfrm>
          <a:off x="88446" y="46267686"/>
          <a:ext cx="4572000" cy="2962957"/>
        </a:xfrm>
        <a:prstGeom prst="rect">
          <a:avLst/>
        </a:prstGeom>
      </xdr:spPr>
    </xdr:pic>
    <xdr:clientData/>
  </xdr:twoCellAnchor>
  <xdr:twoCellAnchor editAs="oneCell">
    <xdr:from>
      <xdr:col>0</xdr:col>
      <xdr:colOff>217715</xdr:colOff>
      <xdr:row>37</xdr:row>
      <xdr:rowOff>319769</xdr:rowOff>
    </xdr:from>
    <xdr:to>
      <xdr:col>0</xdr:col>
      <xdr:colOff>4602147</xdr:colOff>
      <xdr:row>37</xdr:row>
      <xdr:rowOff>3769180</xdr:rowOff>
    </xdr:to>
    <xdr:pic>
      <xdr:nvPicPr>
        <xdr:cNvPr id="208" name="Рисунок 207" descr="5222.jpg">
          <a:hlinkClick xmlns:r="http://schemas.openxmlformats.org/officeDocument/2006/relationships" r:id="rId224"/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rcRect l="4151" t="3047" r="4532"/>
        <a:stretch>
          <a:fillRect/>
        </a:stretch>
      </xdr:blipFill>
      <xdr:spPr>
        <a:xfrm>
          <a:off x="217715" y="13790840"/>
          <a:ext cx="4384432" cy="3449411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38</xdr:row>
      <xdr:rowOff>119062</xdr:rowOff>
    </xdr:from>
    <xdr:to>
      <xdr:col>1</xdr:col>
      <xdr:colOff>1192975</xdr:colOff>
      <xdr:row>39</xdr:row>
      <xdr:rowOff>166687</xdr:rowOff>
    </xdr:to>
    <xdr:pic>
      <xdr:nvPicPr>
        <xdr:cNvPr id="228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0" y="17597437"/>
          <a:ext cx="1050100" cy="67865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38</xdr:row>
      <xdr:rowOff>35717</xdr:rowOff>
    </xdr:from>
    <xdr:to>
      <xdr:col>0</xdr:col>
      <xdr:colOff>4672118</xdr:colOff>
      <xdr:row>43</xdr:row>
      <xdr:rowOff>571501</xdr:rowOff>
    </xdr:to>
    <xdr:pic>
      <xdr:nvPicPr>
        <xdr:cNvPr id="231" name="Рисунок 230" descr="8296.jpg">
          <a:hlinkClick xmlns:r="http://schemas.openxmlformats.org/officeDocument/2006/relationships" r:id="rId226"/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/>
        <a:srcRect b="12531"/>
        <a:stretch>
          <a:fillRect/>
        </a:stretch>
      </xdr:blipFill>
      <xdr:spPr>
        <a:xfrm>
          <a:off x="0" y="17425646"/>
          <a:ext cx="4672118" cy="3039498"/>
        </a:xfrm>
        <a:prstGeom prst="rect">
          <a:avLst/>
        </a:prstGeom>
      </xdr:spPr>
    </xdr:pic>
    <xdr:clientData/>
  </xdr:twoCellAnchor>
  <xdr:twoCellAnchor editAs="oneCell">
    <xdr:from>
      <xdr:col>0</xdr:col>
      <xdr:colOff>930390</xdr:colOff>
      <xdr:row>67</xdr:row>
      <xdr:rowOff>13607</xdr:rowOff>
    </xdr:from>
    <xdr:to>
      <xdr:col>0</xdr:col>
      <xdr:colOff>3891643</xdr:colOff>
      <xdr:row>67</xdr:row>
      <xdr:rowOff>3531072</xdr:rowOff>
    </xdr:to>
    <xdr:pic>
      <xdr:nvPicPr>
        <xdr:cNvPr id="257" name="Рисунок 256" descr="5181.jpg">
          <a:hlinkClick xmlns:r="http://schemas.openxmlformats.org/officeDocument/2006/relationships" r:id="rId228"/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930390" y="29554714"/>
          <a:ext cx="2961253" cy="3517465"/>
        </a:xfrm>
        <a:prstGeom prst="rect">
          <a:avLst/>
        </a:prstGeom>
      </xdr:spPr>
    </xdr:pic>
    <xdr:clientData/>
  </xdr:twoCellAnchor>
  <xdr:twoCellAnchor editAs="oneCell">
    <xdr:from>
      <xdr:col>1</xdr:col>
      <xdr:colOff>226219</xdr:colOff>
      <xdr:row>57</xdr:row>
      <xdr:rowOff>59531</xdr:rowOff>
    </xdr:from>
    <xdr:to>
      <xdr:col>1</xdr:col>
      <xdr:colOff>1276319</xdr:colOff>
      <xdr:row>67</xdr:row>
      <xdr:rowOff>676954</xdr:rowOff>
    </xdr:to>
    <xdr:pic>
      <xdr:nvPicPr>
        <xdr:cNvPr id="258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41094" y="33563719"/>
          <a:ext cx="1050100" cy="67865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853853</xdr:colOff>
      <xdr:row>238</xdr:row>
      <xdr:rowOff>40821</xdr:rowOff>
    </xdr:from>
    <xdr:to>
      <xdr:col>0</xdr:col>
      <xdr:colOff>3673929</xdr:colOff>
      <xdr:row>238</xdr:row>
      <xdr:rowOff>3379177</xdr:rowOff>
    </xdr:to>
    <xdr:pic>
      <xdr:nvPicPr>
        <xdr:cNvPr id="259" name="Рисунок 258" descr="5180.jpg">
          <a:hlinkClick xmlns:r="http://schemas.openxmlformats.org/officeDocument/2006/relationships" r:id="rId230"/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/>
        <a:srcRect r="330" b="10737"/>
        <a:stretch>
          <a:fillRect/>
        </a:stretch>
      </xdr:blipFill>
      <xdr:spPr>
        <a:xfrm>
          <a:off x="853853" y="137813142"/>
          <a:ext cx="2820076" cy="3338356"/>
        </a:xfrm>
        <a:prstGeom prst="rect">
          <a:avLst/>
        </a:prstGeom>
      </xdr:spPr>
    </xdr:pic>
    <xdr:clientData/>
  </xdr:twoCellAnchor>
  <xdr:twoCellAnchor editAs="oneCell">
    <xdr:from>
      <xdr:col>1</xdr:col>
      <xdr:colOff>107156</xdr:colOff>
      <xdr:row>44</xdr:row>
      <xdr:rowOff>166687</xdr:rowOff>
    </xdr:from>
    <xdr:to>
      <xdr:col>1</xdr:col>
      <xdr:colOff>1157256</xdr:colOff>
      <xdr:row>44</xdr:row>
      <xdr:rowOff>845343</xdr:rowOff>
    </xdr:to>
    <xdr:pic>
      <xdr:nvPicPr>
        <xdr:cNvPr id="265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22031" y="29241750"/>
          <a:ext cx="1050100" cy="67865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830037</xdr:colOff>
      <xdr:row>44</xdr:row>
      <xdr:rowOff>45925</xdr:rowOff>
    </xdr:from>
    <xdr:to>
      <xdr:col>0</xdr:col>
      <xdr:colOff>4204606</xdr:colOff>
      <xdr:row>47</xdr:row>
      <xdr:rowOff>789409</xdr:rowOff>
    </xdr:to>
    <xdr:pic>
      <xdr:nvPicPr>
        <xdr:cNvPr id="266" name="Рисунок 265" descr="2673.jpg">
          <a:hlinkClick xmlns:r="http://schemas.openxmlformats.org/officeDocument/2006/relationships" r:id="rId232"/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830037" y="20565496"/>
          <a:ext cx="3374569" cy="2498805"/>
        </a:xfrm>
        <a:prstGeom prst="rect">
          <a:avLst/>
        </a:prstGeom>
      </xdr:spPr>
    </xdr:pic>
    <xdr:clientData/>
  </xdr:twoCellAnchor>
  <xdr:twoCellAnchor editAs="oneCell">
    <xdr:from>
      <xdr:col>0</xdr:col>
      <xdr:colOff>1309688</xdr:colOff>
      <xdr:row>139</xdr:row>
      <xdr:rowOff>1563122</xdr:rowOff>
    </xdr:from>
    <xdr:to>
      <xdr:col>0</xdr:col>
      <xdr:colOff>3762119</xdr:colOff>
      <xdr:row>155</xdr:row>
      <xdr:rowOff>1</xdr:rowOff>
    </xdr:to>
    <xdr:pic>
      <xdr:nvPicPr>
        <xdr:cNvPr id="267" name="Рисунок 266" descr="8288.jpg">
          <a:hlinkClick xmlns:r="http://schemas.openxmlformats.org/officeDocument/2006/relationships" r:id="rId234"/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/>
        <a:srcRect r="5947" b="10622"/>
        <a:stretch>
          <a:fillRect/>
        </a:stretch>
      </xdr:blipFill>
      <xdr:spPr>
        <a:xfrm>
          <a:off x="1309688" y="86743836"/>
          <a:ext cx="2452431" cy="3131344"/>
        </a:xfrm>
        <a:prstGeom prst="rect">
          <a:avLst/>
        </a:prstGeom>
      </xdr:spPr>
    </xdr:pic>
    <xdr:clientData/>
  </xdr:twoCellAnchor>
  <xdr:twoCellAnchor editAs="oneCell">
    <xdr:from>
      <xdr:col>0</xdr:col>
      <xdr:colOff>338476</xdr:colOff>
      <xdr:row>254</xdr:row>
      <xdr:rowOff>86744</xdr:rowOff>
    </xdr:from>
    <xdr:to>
      <xdr:col>0</xdr:col>
      <xdr:colOff>4458584</xdr:colOff>
      <xdr:row>260</xdr:row>
      <xdr:rowOff>1374322</xdr:rowOff>
    </xdr:to>
    <xdr:pic>
      <xdr:nvPicPr>
        <xdr:cNvPr id="268" name="Рисунок 267" descr="5199.jpg">
          <a:hlinkClick xmlns:r="http://schemas.openxmlformats.org/officeDocument/2006/relationships" r:id="rId236"/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338476" y="145928101"/>
          <a:ext cx="4120108" cy="45805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139133</xdr:rowOff>
    </xdr:from>
    <xdr:to>
      <xdr:col>0</xdr:col>
      <xdr:colOff>4592658</xdr:colOff>
      <xdr:row>122</xdr:row>
      <xdr:rowOff>55788</xdr:rowOff>
    </xdr:to>
    <xdr:pic>
      <xdr:nvPicPr>
        <xdr:cNvPr id="273" name="Рисунок 272" descr="6810.jpg">
          <a:hlinkClick xmlns:r="http://schemas.openxmlformats.org/officeDocument/2006/relationships" r:id="rId238"/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0" y="71141204"/>
          <a:ext cx="4592658" cy="3400084"/>
        </a:xfrm>
        <a:prstGeom prst="rect">
          <a:avLst/>
        </a:prstGeom>
      </xdr:spPr>
    </xdr:pic>
    <xdr:clientData/>
  </xdr:twoCellAnchor>
  <xdr:twoCellAnchor editAs="oneCell">
    <xdr:from>
      <xdr:col>0</xdr:col>
      <xdr:colOff>585107</xdr:colOff>
      <xdr:row>131</xdr:row>
      <xdr:rowOff>151380</xdr:rowOff>
    </xdr:from>
    <xdr:to>
      <xdr:col>0</xdr:col>
      <xdr:colOff>4163786</xdr:colOff>
      <xdr:row>133</xdr:row>
      <xdr:rowOff>954052</xdr:rowOff>
    </xdr:to>
    <xdr:pic>
      <xdr:nvPicPr>
        <xdr:cNvPr id="277" name="Рисунок 276" descr="9826.jpg">
          <a:hlinkClick xmlns:r="http://schemas.openxmlformats.org/officeDocument/2006/relationships" r:id="rId240"/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rcRect r="9479"/>
        <a:stretch>
          <a:fillRect/>
        </a:stretch>
      </xdr:blipFill>
      <xdr:spPr>
        <a:xfrm>
          <a:off x="585107" y="77807344"/>
          <a:ext cx="3578679" cy="2952600"/>
        </a:xfrm>
        <a:prstGeom prst="rect">
          <a:avLst/>
        </a:prstGeom>
      </xdr:spPr>
    </xdr:pic>
    <xdr:clientData/>
  </xdr:twoCellAnchor>
  <xdr:twoCellAnchor editAs="oneCell">
    <xdr:from>
      <xdr:col>0</xdr:col>
      <xdr:colOff>338479</xdr:colOff>
      <xdr:row>124</xdr:row>
      <xdr:rowOff>40821</xdr:rowOff>
    </xdr:from>
    <xdr:to>
      <xdr:col>0</xdr:col>
      <xdr:colOff>4439690</xdr:colOff>
      <xdr:row>130</xdr:row>
      <xdr:rowOff>1224644</xdr:rowOff>
    </xdr:to>
    <xdr:pic>
      <xdr:nvPicPr>
        <xdr:cNvPr id="278" name="Рисунок 277" descr="6317.jpg">
          <a:hlinkClick xmlns:r="http://schemas.openxmlformats.org/officeDocument/2006/relationships" r:id="rId242"/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/>
        <a:srcRect t="14359" r="4615" b="15385"/>
        <a:stretch>
          <a:fillRect/>
        </a:stretch>
      </xdr:blipFill>
      <xdr:spPr>
        <a:xfrm>
          <a:off x="338479" y="75492428"/>
          <a:ext cx="4101211" cy="402771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192</xdr:row>
      <xdr:rowOff>0</xdr:rowOff>
    </xdr:from>
    <xdr:to>
      <xdr:col>2</xdr:col>
      <xdr:colOff>3741</xdr:colOff>
      <xdr:row>193</xdr:row>
      <xdr:rowOff>384245</xdr:rowOff>
    </xdr:to>
    <xdr:pic>
      <xdr:nvPicPr>
        <xdr:cNvPr id="280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228219" y="146387344"/>
          <a:ext cx="610960" cy="8843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190500</xdr:colOff>
      <xdr:row>68</xdr:row>
      <xdr:rowOff>47625</xdr:rowOff>
    </xdr:from>
    <xdr:to>
      <xdr:col>2</xdr:col>
      <xdr:colOff>4731</xdr:colOff>
      <xdr:row>68</xdr:row>
      <xdr:rowOff>726281</xdr:rowOff>
    </xdr:to>
    <xdr:pic>
      <xdr:nvPicPr>
        <xdr:cNvPr id="283" name="Picture 2" descr="https://mir-baget.com/upload/iblock/b9b/nibxd6dvjqm4yv24tzzsvvv6y7w1rhz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40375" y="44291250"/>
          <a:ext cx="421450" cy="67865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1284173</xdr:colOff>
      <xdr:row>518</xdr:row>
      <xdr:rowOff>5441</xdr:rowOff>
    </xdr:from>
    <xdr:to>
      <xdr:col>0</xdr:col>
      <xdr:colOff>3820205</xdr:colOff>
      <xdr:row>519</xdr:row>
      <xdr:rowOff>3374571</xdr:rowOff>
    </xdr:to>
    <xdr:pic>
      <xdr:nvPicPr>
        <xdr:cNvPr id="284" name="Рисунок 283" descr="5686.jpg">
          <a:hlinkClick xmlns:r="http://schemas.openxmlformats.org/officeDocument/2006/relationships" r:id="rId244"/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1284173" y="330087512"/>
          <a:ext cx="2536032" cy="3382738"/>
        </a:xfrm>
        <a:prstGeom prst="rect">
          <a:avLst/>
        </a:prstGeom>
      </xdr:spPr>
    </xdr:pic>
    <xdr:clientData/>
  </xdr:twoCellAnchor>
  <xdr:twoCellAnchor editAs="oneCell">
    <xdr:from>
      <xdr:col>0</xdr:col>
      <xdr:colOff>4643437</xdr:colOff>
      <xdr:row>518</xdr:row>
      <xdr:rowOff>95249</xdr:rowOff>
    </xdr:from>
    <xdr:to>
      <xdr:col>2</xdr:col>
      <xdr:colOff>55181</xdr:colOff>
      <xdr:row>519</xdr:row>
      <xdr:rowOff>852496</xdr:rowOff>
    </xdr:to>
    <xdr:pic>
      <xdr:nvPicPr>
        <xdr:cNvPr id="287" name="Picture 2" descr="https://mir-baget.com/upload/iblock/b9b/nibxd6dvjqm4yv24tzzsvvv6y7w1rhzd.png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43437" y="343554843"/>
          <a:ext cx="1436307" cy="84365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511</xdr:row>
      <xdr:rowOff>0</xdr:rowOff>
    </xdr:from>
    <xdr:to>
      <xdr:col>0</xdr:col>
      <xdr:colOff>476250</xdr:colOff>
      <xdr:row>512</xdr:row>
      <xdr:rowOff>38100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0" y="326621775"/>
          <a:ext cx="47625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Бюстгальтер с формованными чашками, с анималистичным принтом  со сьемными бретелями.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571180</xdr:colOff>
      <xdr:row>21</xdr:row>
      <xdr:rowOff>28575</xdr:rowOff>
    </xdr:to>
    <xdr:pic>
      <xdr:nvPicPr>
        <xdr:cNvPr id="2" name="Рисунок 1" descr="5686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3009580" cy="4029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79010</xdr:colOff>
      <xdr:row>31</xdr:row>
      <xdr:rowOff>104775</xdr:rowOff>
    </xdr:to>
    <xdr:pic>
      <xdr:nvPicPr>
        <xdr:cNvPr id="2" name="Рисунок 1" descr="52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003810" cy="6010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231704</xdr:colOff>
      <xdr:row>21</xdr:row>
      <xdr:rowOff>57150</xdr:rowOff>
    </xdr:to>
    <xdr:pic>
      <xdr:nvPicPr>
        <xdr:cNvPr id="2" name="Рисунок 1" descr="9819-9820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327704" cy="4057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21</xdr:row>
      <xdr:rowOff>161925</xdr:rowOff>
    </xdr:from>
    <xdr:to>
      <xdr:col>17</xdr:col>
      <xdr:colOff>319741</xdr:colOff>
      <xdr:row>47</xdr:row>
      <xdr:rowOff>28575</xdr:rowOff>
    </xdr:to>
    <xdr:pic>
      <xdr:nvPicPr>
        <xdr:cNvPr id="2" name="Рисунок 1" descr="8220а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1968" r="6402" b="17994"/>
        <a:stretch>
          <a:fillRect/>
        </a:stretch>
      </xdr:blipFill>
      <xdr:spPr>
        <a:xfrm>
          <a:off x="4286250" y="4162425"/>
          <a:ext cx="6396691" cy="4819650"/>
        </a:xfrm>
        <a:prstGeom prst="rect">
          <a:avLst/>
        </a:prstGeom>
      </xdr:spPr>
    </xdr:pic>
    <xdr:clientData/>
  </xdr:twoCellAnchor>
  <xdr:twoCellAnchor editAs="oneCell">
    <xdr:from>
      <xdr:col>0</xdr:col>
      <xdr:colOff>78599</xdr:colOff>
      <xdr:row>0</xdr:row>
      <xdr:rowOff>61808</xdr:rowOff>
    </xdr:from>
    <xdr:to>
      <xdr:col>7</xdr:col>
      <xdr:colOff>19050</xdr:colOff>
      <xdr:row>33</xdr:row>
      <xdr:rowOff>85552</xdr:rowOff>
    </xdr:to>
    <xdr:pic>
      <xdr:nvPicPr>
        <xdr:cNvPr id="3" name="Рисунок 2" descr="8220а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8599" y="61808"/>
          <a:ext cx="4207651" cy="6310244"/>
        </a:xfrm>
        <a:prstGeom prst="rect">
          <a:avLst/>
        </a:prstGeom>
      </xdr:spPr>
    </xdr:pic>
    <xdr:clientData/>
  </xdr:twoCellAnchor>
  <xdr:twoCellAnchor editAs="oneCell">
    <xdr:from>
      <xdr:col>7</xdr:col>
      <xdr:colOff>42787</xdr:colOff>
      <xdr:row>0</xdr:row>
      <xdr:rowOff>85724</xdr:rowOff>
    </xdr:from>
    <xdr:to>
      <xdr:col>17</xdr:col>
      <xdr:colOff>74929</xdr:colOff>
      <xdr:row>21</xdr:row>
      <xdr:rowOff>171450</xdr:rowOff>
    </xdr:to>
    <xdr:pic>
      <xdr:nvPicPr>
        <xdr:cNvPr id="4" name="Рисунок 3" descr="8220п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309987" y="85724"/>
          <a:ext cx="6128142" cy="40862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0</xdr:rowOff>
    </xdr:from>
    <xdr:to>
      <xdr:col>8</xdr:col>
      <xdr:colOff>304800</xdr:colOff>
      <xdr:row>32</xdr:row>
      <xdr:rowOff>28156</xdr:rowOff>
    </xdr:to>
    <xdr:pic>
      <xdr:nvPicPr>
        <xdr:cNvPr id="3" name="Рисунок 2" descr="5199 C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90550" y="0"/>
          <a:ext cx="4591050" cy="612415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397566</xdr:colOff>
      <xdr:row>31</xdr:row>
      <xdr:rowOff>115128</xdr:rowOff>
    </xdr:to>
    <xdr:pic>
      <xdr:nvPicPr>
        <xdr:cNvPr id="2" name="Рисунок 1" descr="5180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526696" cy="602062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11</xdr:col>
      <xdr:colOff>40320</xdr:colOff>
      <xdr:row>29</xdr:row>
      <xdr:rowOff>161925</xdr:rowOff>
    </xdr:to>
    <xdr:pic>
      <xdr:nvPicPr>
        <xdr:cNvPr id="2" name="Рисунок 1" descr="WhatsApp Image 2024-06-13 at 22.00.41 (7).jpe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5102" r="15588" b="2045"/>
        <a:stretch>
          <a:fillRect/>
        </a:stretch>
      </xdr:blipFill>
      <xdr:spPr>
        <a:xfrm>
          <a:off x="1219200" y="571500"/>
          <a:ext cx="5526720" cy="51149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6</xdr:col>
      <xdr:colOff>175314</xdr:colOff>
      <xdr:row>24</xdr:row>
      <xdr:rowOff>54429</xdr:rowOff>
    </xdr:to>
    <xdr:pic>
      <xdr:nvPicPr>
        <xdr:cNvPr id="3" name="Рисунок 2" descr="8288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r="5947" b="10622"/>
        <a:stretch>
          <a:fillRect/>
        </a:stretch>
      </xdr:blipFill>
      <xdr:spPr>
        <a:xfrm>
          <a:off x="209550" y="0"/>
          <a:ext cx="3623364" cy="462642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600074</xdr:colOff>
      <xdr:row>0</xdr:row>
      <xdr:rowOff>0</xdr:rowOff>
    </xdr:from>
    <xdr:to>
      <xdr:col>7</xdr:col>
      <xdr:colOff>380999</xdr:colOff>
      <xdr:row>28</xdr:row>
      <xdr:rowOff>65608</xdr:rowOff>
    </xdr:to>
    <xdr:pic>
      <xdr:nvPicPr>
        <xdr:cNvPr id="2" name="Рисунок 1" descr="9826 C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0074" y="0"/>
          <a:ext cx="4048125" cy="539960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11</xdr:col>
      <xdr:colOff>384508</xdr:colOff>
      <xdr:row>30</xdr:row>
      <xdr:rowOff>57150</xdr:rowOff>
    </xdr:to>
    <xdr:pic>
      <xdr:nvPicPr>
        <xdr:cNvPr id="2" name="Рисунок 1" descr="6317 c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19513" r="1184" b="17648"/>
        <a:stretch>
          <a:fillRect/>
        </a:stretch>
      </xdr:blipFill>
      <xdr:spPr>
        <a:xfrm>
          <a:off x="352425" y="57150"/>
          <a:ext cx="6737683" cy="5715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0</xdr:row>
      <xdr:rowOff>66674</xdr:rowOff>
    </xdr:from>
    <xdr:to>
      <xdr:col>8</xdr:col>
      <xdr:colOff>409575</xdr:colOff>
      <xdr:row>33</xdr:row>
      <xdr:rowOff>76371</xdr:rowOff>
    </xdr:to>
    <xdr:pic>
      <xdr:nvPicPr>
        <xdr:cNvPr id="2" name="Рисунок 1" descr="6810 B C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61975" y="66674"/>
          <a:ext cx="4724400" cy="629619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12</xdr:col>
      <xdr:colOff>280765</xdr:colOff>
      <xdr:row>29</xdr:row>
      <xdr:rowOff>95250</xdr:rowOff>
    </xdr:to>
    <xdr:pic>
      <xdr:nvPicPr>
        <xdr:cNvPr id="2" name="Рисунок 1" descr="8811 D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381000"/>
          <a:ext cx="6986365" cy="52387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85724</xdr:rowOff>
    </xdr:from>
    <xdr:to>
      <xdr:col>8</xdr:col>
      <xdr:colOff>438150</xdr:colOff>
      <xdr:row>33</xdr:row>
      <xdr:rowOff>61547</xdr:rowOff>
    </xdr:to>
    <xdr:pic>
      <xdr:nvPicPr>
        <xdr:cNvPr id="2" name="Рисунок 1" descr="8293 c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9125" y="85724"/>
          <a:ext cx="4695825" cy="6262323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1</xdr:row>
      <xdr:rowOff>19050</xdr:rowOff>
    </xdr:from>
    <xdr:to>
      <xdr:col>16</xdr:col>
      <xdr:colOff>333375</xdr:colOff>
      <xdr:row>19</xdr:row>
      <xdr:rowOff>42863</xdr:rowOff>
    </xdr:to>
    <xdr:pic>
      <xdr:nvPicPr>
        <xdr:cNvPr id="3" name="Рисунок 2" descr="8239.jp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514975" y="209550"/>
          <a:ext cx="4572000" cy="345281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505238</xdr:colOff>
      <xdr:row>0</xdr:row>
      <xdr:rowOff>24848</xdr:rowOff>
    </xdr:from>
    <xdr:to>
      <xdr:col>8</xdr:col>
      <xdr:colOff>157369</xdr:colOff>
      <xdr:row>28</xdr:row>
      <xdr:rowOff>79902</xdr:rowOff>
    </xdr:to>
    <xdr:pic>
      <xdr:nvPicPr>
        <xdr:cNvPr id="4" name="Рисунок 3" descr="5181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05238" y="24848"/>
          <a:ext cx="4555435" cy="538905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1</xdr:row>
      <xdr:rowOff>0</xdr:rowOff>
    </xdr:from>
    <xdr:to>
      <xdr:col>14</xdr:col>
      <xdr:colOff>296844</xdr:colOff>
      <xdr:row>32</xdr:row>
      <xdr:rowOff>123825</xdr:rowOff>
    </xdr:to>
    <xdr:pic>
      <xdr:nvPicPr>
        <xdr:cNvPr id="2" name="Рисунок 1" descr="6855 D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190500"/>
          <a:ext cx="8040669" cy="60293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247650</xdr:colOff>
      <xdr:row>36</xdr:row>
      <xdr:rowOff>96342</xdr:rowOff>
    </xdr:to>
    <xdr:pic>
      <xdr:nvPicPr>
        <xdr:cNvPr id="2" name="Рисунок 1" descr="2673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9391650" cy="695434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19050</xdr:rowOff>
    </xdr:from>
    <xdr:to>
      <xdr:col>12</xdr:col>
      <xdr:colOff>438150</xdr:colOff>
      <xdr:row>31</xdr:row>
      <xdr:rowOff>180975</xdr:rowOff>
    </xdr:to>
    <xdr:pic>
      <xdr:nvPicPr>
        <xdr:cNvPr id="3" name="Рисунок 2" descr="8296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7779" r="10133" b="12338"/>
        <a:stretch>
          <a:fillRect/>
        </a:stretch>
      </xdr:blipFill>
      <xdr:spPr>
        <a:xfrm>
          <a:off x="114300" y="19050"/>
          <a:ext cx="7639050" cy="606742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381000</xdr:colOff>
      <xdr:row>36</xdr:row>
      <xdr:rowOff>156108</xdr:rowOff>
    </xdr:to>
    <xdr:pic>
      <xdr:nvPicPr>
        <xdr:cNvPr id="2" name="Рисунок 1" descr="5222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4151" t="3047" r="4532"/>
        <a:stretch>
          <a:fillRect/>
        </a:stretch>
      </xdr:blipFill>
      <xdr:spPr>
        <a:xfrm>
          <a:off x="0" y="0"/>
          <a:ext cx="8915400" cy="701410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504825</xdr:colOff>
      <xdr:row>36</xdr:row>
      <xdr:rowOff>8108</xdr:rowOff>
    </xdr:to>
    <xdr:pic>
      <xdr:nvPicPr>
        <xdr:cNvPr id="2" name="Рисунок 1" descr="2670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0166" r="11155"/>
        <a:stretch>
          <a:fillRect/>
        </a:stretch>
      </xdr:blipFill>
      <xdr:spPr>
        <a:xfrm>
          <a:off x="0" y="0"/>
          <a:ext cx="7210425" cy="686610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8</xdr:col>
      <xdr:colOff>514350</xdr:colOff>
      <xdr:row>33</xdr:row>
      <xdr:rowOff>161925</xdr:rowOff>
    </xdr:to>
    <xdr:pic>
      <xdr:nvPicPr>
        <xdr:cNvPr id="2" name="Рисунок 1" descr="2667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3045" b="10385"/>
        <a:stretch>
          <a:fillRect/>
        </a:stretch>
      </xdr:blipFill>
      <xdr:spPr>
        <a:xfrm>
          <a:off x="0" y="219075"/>
          <a:ext cx="5391150" cy="6229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152400</xdr:colOff>
      <xdr:row>26</xdr:row>
      <xdr:rowOff>185142</xdr:rowOff>
    </xdr:to>
    <xdr:pic>
      <xdr:nvPicPr>
        <xdr:cNvPr id="2" name="Рисунок 1" descr="2669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858000" cy="5138142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156882</xdr:colOff>
      <xdr:row>0</xdr:row>
      <xdr:rowOff>0</xdr:rowOff>
    </xdr:from>
    <xdr:to>
      <xdr:col>10</xdr:col>
      <xdr:colOff>302558</xdr:colOff>
      <xdr:row>36</xdr:row>
      <xdr:rowOff>118448</xdr:rowOff>
    </xdr:to>
    <xdr:pic>
      <xdr:nvPicPr>
        <xdr:cNvPr id="3" name="Рисунок 2" descr="WhatsApp Image 2024-06-13 at 22.00.41 (10).jpe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2677" r="12755" b="7081"/>
        <a:stretch>
          <a:fillRect/>
        </a:stretch>
      </xdr:blipFill>
      <xdr:spPr>
        <a:xfrm>
          <a:off x="1367117" y="0"/>
          <a:ext cx="4986617" cy="697644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10</xdr:col>
      <xdr:colOff>347226</xdr:colOff>
      <xdr:row>27</xdr:row>
      <xdr:rowOff>47625</xdr:rowOff>
    </xdr:to>
    <xdr:pic>
      <xdr:nvPicPr>
        <xdr:cNvPr id="2" name="Рисунок 1" descr="f738e9af0efe65740a5b921869981a7c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7625"/>
          <a:ext cx="6443226" cy="5143500"/>
        </a:xfrm>
        <a:prstGeom prst="rect">
          <a:avLst/>
        </a:prstGeom>
      </xdr:spPr>
    </xdr:pic>
    <xdr:clientData/>
  </xdr:twoCellAnchor>
  <xdr:twoCellAnchor editAs="oneCell">
    <xdr:from>
      <xdr:col>10</xdr:col>
      <xdr:colOff>173935</xdr:colOff>
      <xdr:row>1</xdr:row>
      <xdr:rowOff>82826</xdr:rowOff>
    </xdr:from>
    <xdr:to>
      <xdr:col>20</xdr:col>
      <xdr:colOff>375502</xdr:colOff>
      <xdr:row>26</xdr:row>
      <xdr:rowOff>74543</xdr:rowOff>
    </xdr:to>
    <xdr:pic>
      <xdr:nvPicPr>
        <xdr:cNvPr id="3" name="Рисунок 2" descr="5216 C.JPG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303065" y="273326"/>
          <a:ext cx="6330698" cy="4754217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485774</xdr:colOff>
      <xdr:row>1</xdr:row>
      <xdr:rowOff>9524</xdr:rowOff>
    </xdr:from>
    <xdr:to>
      <xdr:col>13</xdr:col>
      <xdr:colOff>449203</xdr:colOff>
      <xdr:row>32</xdr:row>
      <xdr:rowOff>19049</xdr:rowOff>
    </xdr:to>
    <xdr:pic>
      <xdr:nvPicPr>
        <xdr:cNvPr id="3" name="Рисунок 2" descr="6675 C D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85774" y="200024"/>
          <a:ext cx="7888229" cy="591502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218051</xdr:colOff>
      <xdr:row>29</xdr:row>
      <xdr:rowOff>123825</xdr:rowOff>
    </xdr:to>
    <xdr:pic>
      <xdr:nvPicPr>
        <xdr:cNvPr id="2" name="Рисунок 1" descr="52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533251" cy="564832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</xdr:colOff>
      <xdr:row>0</xdr:row>
      <xdr:rowOff>0</xdr:rowOff>
    </xdr:from>
    <xdr:to>
      <xdr:col>10</xdr:col>
      <xdr:colOff>285750</xdr:colOff>
      <xdr:row>31</xdr:row>
      <xdr:rowOff>184470</xdr:rowOff>
    </xdr:to>
    <xdr:pic>
      <xdr:nvPicPr>
        <xdr:cNvPr id="3" name="Рисунок 2" descr="5200 C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11462" r="10918" b="5929"/>
        <a:stretch>
          <a:fillRect/>
        </a:stretch>
      </xdr:blipFill>
      <xdr:spPr>
        <a:xfrm>
          <a:off x="1457325" y="0"/>
          <a:ext cx="4924425" cy="608997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100012</xdr:rowOff>
    </xdr:from>
    <xdr:to>
      <xdr:col>13</xdr:col>
      <xdr:colOff>476250</xdr:colOff>
      <xdr:row>33</xdr:row>
      <xdr:rowOff>114300</xdr:rowOff>
    </xdr:to>
    <xdr:pic>
      <xdr:nvPicPr>
        <xdr:cNvPr id="2" name="Рисунок 1" descr="828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0012"/>
          <a:ext cx="8401050" cy="6300788"/>
        </a:xfrm>
        <a:prstGeom prst="rect">
          <a:avLst/>
        </a:prstGeom>
      </xdr:spPr>
    </xdr:pic>
    <xdr:clientData/>
  </xdr:twoCellAnchor>
  <xdr:twoCellAnchor editAs="oneCell">
    <xdr:from>
      <xdr:col>4</xdr:col>
      <xdr:colOff>609599</xdr:colOff>
      <xdr:row>56</xdr:row>
      <xdr:rowOff>98838</xdr:rowOff>
    </xdr:from>
    <xdr:to>
      <xdr:col>13</xdr:col>
      <xdr:colOff>390524</xdr:colOff>
      <xdr:row>77</xdr:row>
      <xdr:rowOff>41658</xdr:rowOff>
    </xdr:to>
    <xdr:pic>
      <xdr:nvPicPr>
        <xdr:cNvPr id="3" name="Рисунок 2" descr="8283.jpg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7999" y="10823988"/>
          <a:ext cx="5267325" cy="394332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13</xdr:col>
      <xdr:colOff>428625</xdr:colOff>
      <xdr:row>33</xdr:row>
      <xdr:rowOff>28575</xdr:rowOff>
    </xdr:to>
    <xdr:pic>
      <xdr:nvPicPr>
        <xdr:cNvPr id="2" name="Рисунок 1" descr="828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85725"/>
          <a:ext cx="8305800" cy="6229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35718</xdr:rowOff>
    </xdr:from>
    <xdr:to>
      <xdr:col>12</xdr:col>
      <xdr:colOff>257175</xdr:colOff>
      <xdr:row>29</xdr:row>
      <xdr:rowOff>190499</xdr:rowOff>
    </xdr:to>
    <xdr:pic>
      <xdr:nvPicPr>
        <xdr:cNvPr id="2" name="Рисунок 1" descr="9822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5718"/>
          <a:ext cx="7572375" cy="5679281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8</xdr:col>
      <xdr:colOff>323850</xdr:colOff>
      <xdr:row>32</xdr:row>
      <xdr:rowOff>84646</xdr:rowOff>
    </xdr:to>
    <xdr:pic>
      <xdr:nvPicPr>
        <xdr:cNvPr id="2" name="Рисунок 1" descr="9823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3650" b="5353"/>
        <a:stretch>
          <a:fillRect/>
        </a:stretch>
      </xdr:blipFill>
      <xdr:spPr>
        <a:xfrm>
          <a:off x="123825" y="0"/>
          <a:ext cx="5076825" cy="6179181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</xdr:row>
      <xdr:rowOff>114300</xdr:rowOff>
    </xdr:from>
    <xdr:to>
      <xdr:col>10</xdr:col>
      <xdr:colOff>239048</xdr:colOff>
      <xdr:row>24</xdr:row>
      <xdr:rowOff>85725</xdr:rowOff>
    </xdr:to>
    <xdr:pic>
      <xdr:nvPicPr>
        <xdr:cNvPr id="2" name="Рисунок 1" descr="6613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6345" r="8311" b="11796"/>
        <a:stretch>
          <a:fillRect/>
        </a:stretch>
      </xdr:blipFill>
      <xdr:spPr>
        <a:xfrm>
          <a:off x="76200" y="495300"/>
          <a:ext cx="6258848" cy="4162425"/>
        </a:xfrm>
        <a:prstGeom prst="rect">
          <a:avLst/>
        </a:prstGeom>
      </xdr:spPr>
    </xdr:pic>
    <xdr:clientData/>
  </xdr:twoCellAnchor>
  <xdr:twoCellAnchor editAs="oneCell">
    <xdr:from>
      <xdr:col>10</xdr:col>
      <xdr:colOff>542924</xdr:colOff>
      <xdr:row>3</xdr:row>
      <xdr:rowOff>57150</xdr:rowOff>
    </xdr:from>
    <xdr:to>
      <xdr:col>18</xdr:col>
      <xdr:colOff>600839</xdr:colOff>
      <xdr:row>23</xdr:row>
      <xdr:rowOff>161925</xdr:rowOff>
    </xdr:to>
    <xdr:pic>
      <xdr:nvPicPr>
        <xdr:cNvPr id="3" name="Рисунок 2" descr="6613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7663" r="8678"/>
        <a:stretch>
          <a:fillRect/>
        </a:stretch>
      </xdr:blipFill>
      <xdr:spPr>
        <a:xfrm>
          <a:off x="6638924" y="628650"/>
          <a:ext cx="4934715" cy="3914775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104774</xdr:rowOff>
    </xdr:from>
    <xdr:to>
      <xdr:col>7</xdr:col>
      <xdr:colOff>61163</xdr:colOff>
      <xdr:row>34</xdr:row>
      <xdr:rowOff>76199</xdr:rowOff>
    </xdr:to>
    <xdr:pic>
      <xdr:nvPicPr>
        <xdr:cNvPr id="2" name="Рисунок 1" descr="821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4" y="104774"/>
          <a:ext cx="4299789" cy="6448425"/>
        </a:xfrm>
        <a:prstGeom prst="rect">
          <a:avLst/>
        </a:prstGeom>
      </xdr:spPr>
    </xdr:pic>
    <xdr:clientData/>
  </xdr:twoCellAnchor>
  <xdr:twoCellAnchor editAs="oneCell">
    <xdr:from>
      <xdr:col>6</xdr:col>
      <xdr:colOff>520850</xdr:colOff>
      <xdr:row>0</xdr:row>
      <xdr:rowOff>123825</xdr:rowOff>
    </xdr:from>
    <xdr:to>
      <xdr:col>12</xdr:col>
      <xdr:colOff>451701</xdr:colOff>
      <xdr:row>28</xdr:row>
      <xdr:rowOff>171450</xdr:rowOff>
    </xdr:to>
    <xdr:pic>
      <xdr:nvPicPr>
        <xdr:cNvPr id="3" name="Рисунок 2" descr="8211б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178450" y="123825"/>
          <a:ext cx="3588451" cy="5381625"/>
        </a:xfrm>
        <a:prstGeom prst="rect">
          <a:avLst/>
        </a:prstGeom>
      </xdr:spPr>
    </xdr:pic>
    <xdr:clientData/>
  </xdr:twoCellAnchor>
  <xdr:twoCellAnchor editAs="oneCell">
    <xdr:from>
      <xdr:col>12</xdr:col>
      <xdr:colOff>490356</xdr:colOff>
      <xdr:row>0</xdr:row>
      <xdr:rowOff>95249</xdr:rowOff>
    </xdr:from>
    <xdr:to>
      <xdr:col>18</xdr:col>
      <xdr:colOff>342900</xdr:colOff>
      <xdr:row>12</xdr:row>
      <xdr:rowOff>149802</xdr:rowOff>
    </xdr:to>
    <xdr:pic>
      <xdr:nvPicPr>
        <xdr:cNvPr id="4" name="Рисунок 3" descr="8211г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805556" y="95249"/>
          <a:ext cx="3510144" cy="2340553"/>
        </a:xfrm>
        <a:prstGeom prst="rect">
          <a:avLst/>
        </a:prstGeom>
      </xdr:spPr>
    </xdr:pic>
    <xdr:clientData/>
  </xdr:twoCellAnchor>
  <xdr:twoCellAnchor editAs="oneCell">
    <xdr:from>
      <xdr:col>12</xdr:col>
      <xdr:colOff>584289</xdr:colOff>
      <xdr:row>13</xdr:row>
      <xdr:rowOff>47625</xdr:rowOff>
    </xdr:from>
    <xdr:to>
      <xdr:col>18</xdr:col>
      <xdr:colOff>432573</xdr:colOff>
      <xdr:row>40</xdr:row>
      <xdr:rowOff>161924</xdr:rowOff>
    </xdr:to>
    <xdr:pic>
      <xdr:nvPicPr>
        <xdr:cNvPr id="5" name="Рисунок 4" descr="8211в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899489" y="2524125"/>
          <a:ext cx="3505884" cy="5257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85725</xdr:rowOff>
    </xdr:from>
    <xdr:to>
      <xdr:col>7</xdr:col>
      <xdr:colOff>485775</xdr:colOff>
      <xdr:row>70</xdr:row>
      <xdr:rowOff>125445</xdr:rowOff>
    </xdr:to>
    <xdr:pic>
      <xdr:nvPicPr>
        <xdr:cNvPr id="6" name="Рисунок 5" descr="8211.jp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r="6070" b="9558"/>
        <a:stretch>
          <a:fillRect/>
        </a:stretch>
      </xdr:blipFill>
      <xdr:spPr>
        <a:xfrm>
          <a:off x="0" y="6562725"/>
          <a:ext cx="4752975" cy="689772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4401</xdr:colOff>
      <xdr:row>0</xdr:row>
      <xdr:rowOff>126225</xdr:rowOff>
    </xdr:from>
    <xdr:to>
      <xdr:col>18</xdr:col>
      <xdr:colOff>52844</xdr:colOff>
      <xdr:row>34</xdr:row>
      <xdr:rowOff>121425</xdr:rowOff>
    </xdr:to>
    <xdr:pic>
      <xdr:nvPicPr>
        <xdr:cNvPr id="2" name="Рисунок 1" descr="6669+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10001" y="126225"/>
          <a:ext cx="4315643" cy="647220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0</xdr:row>
      <xdr:rowOff>106776</xdr:rowOff>
    </xdr:from>
    <xdr:to>
      <xdr:col>11</xdr:col>
      <xdr:colOff>33300</xdr:colOff>
      <xdr:row>23</xdr:row>
      <xdr:rowOff>40919</xdr:rowOff>
    </xdr:to>
    <xdr:pic>
      <xdr:nvPicPr>
        <xdr:cNvPr id="3" name="Рисунок 2" descr="6669а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6700" y="106776"/>
          <a:ext cx="6472200" cy="4315643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23</xdr:row>
      <xdr:rowOff>63497</xdr:rowOff>
    </xdr:from>
    <xdr:to>
      <xdr:col>4</xdr:col>
      <xdr:colOff>76200</xdr:colOff>
      <xdr:row>39</xdr:row>
      <xdr:rowOff>50798</xdr:rowOff>
    </xdr:to>
    <xdr:pic>
      <xdr:nvPicPr>
        <xdr:cNvPr id="4" name="Рисунок 3" descr="6669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38125" y="4444997"/>
          <a:ext cx="2276475" cy="3035301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19049</xdr:rowOff>
    </xdr:from>
    <xdr:to>
      <xdr:col>7</xdr:col>
      <xdr:colOff>531156</xdr:colOff>
      <xdr:row>37</xdr:row>
      <xdr:rowOff>123824</xdr:rowOff>
    </xdr:to>
    <xdr:pic>
      <xdr:nvPicPr>
        <xdr:cNvPr id="2" name="Рисунок 1" descr="8217а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19049"/>
          <a:ext cx="4769781" cy="7153275"/>
        </a:xfrm>
        <a:prstGeom prst="rect">
          <a:avLst/>
        </a:prstGeom>
      </xdr:spPr>
    </xdr:pic>
    <xdr:clientData/>
  </xdr:twoCellAnchor>
  <xdr:twoCellAnchor editAs="oneCell">
    <xdr:from>
      <xdr:col>6</xdr:col>
      <xdr:colOff>485775</xdr:colOff>
      <xdr:row>0</xdr:row>
      <xdr:rowOff>28574</xdr:rowOff>
    </xdr:from>
    <xdr:to>
      <xdr:col>12</xdr:col>
      <xdr:colOff>111766</xdr:colOff>
      <xdr:row>25</xdr:row>
      <xdr:rowOff>190499</xdr:rowOff>
    </xdr:to>
    <xdr:pic>
      <xdr:nvPicPr>
        <xdr:cNvPr id="3" name="Рисунок 2" descr="8217з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143375" y="28574"/>
          <a:ext cx="3283591" cy="4924425"/>
        </a:xfrm>
        <a:prstGeom prst="rect">
          <a:avLst/>
        </a:prstGeom>
      </xdr:spPr>
    </xdr:pic>
    <xdr:clientData/>
  </xdr:twoCellAnchor>
  <xdr:twoCellAnchor editAs="oneCell">
    <xdr:from>
      <xdr:col>12</xdr:col>
      <xdr:colOff>180975</xdr:colOff>
      <xdr:row>0</xdr:row>
      <xdr:rowOff>9524</xdr:rowOff>
    </xdr:from>
    <xdr:to>
      <xdr:col>21</xdr:col>
      <xdr:colOff>161925</xdr:colOff>
      <xdr:row>43</xdr:row>
      <xdr:rowOff>17448</xdr:rowOff>
    </xdr:to>
    <xdr:pic>
      <xdr:nvPicPr>
        <xdr:cNvPr id="4" name="Рисунок 3" descr="8217о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496175" y="9524"/>
          <a:ext cx="5467350" cy="8199424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49002</xdr:rowOff>
    </xdr:from>
    <xdr:to>
      <xdr:col>7</xdr:col>
      <xdr:colOff>438150</xdr:colOff>
      <xdr:row>37</xdr:row>
      <xdr:rowOff>57149</xdr:rowOff>
    </xdr:to>
    <xdr:pic>
      <xdr:nvPicPr>
        <xdr:cNvPr id="2" name="Рисунок 1" descr="6676в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9002"/>
          <a:ext cx="4705350" cy="7056647"/>
        </a:xfrm>
        <a:prstGeom prst="rect">
          <a:avLst/>
        </a:prstGeom>
      </xdr:spPr>
    </xdr:pic>
    <xdr:clientData/>
  </xdr:twoCellAnchor>
  <xdr:twoCellAnchor editAs="oneCell">
    <xdr:from>
      <xdr:col>7</xdr:col>
      <xdr:colOff>552450</xdr:colOff>
      <xdr:row>0</xdr:row>
      <xdr:rowOff>180975</xdr:rowOff>
    </xdr:from>
    <xdr:to>
      <xdr:col>14</xdr:col>
      <xdr:colOff>146804</xdr:colOff>
      <xdr:row>31</xdr:row>
      <xdr:rowOff>66675</xdr:rowOff>
    </xdr:to>
    <xdr:pic>
      <xdr:nvPicPr>
        <xdr:cNvPr id="3" name="Рисунок 2" descr="6676б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819650" y="180975"/>
          <a:ext cx="3861554" cy="5791200"/>
        </a:xfrm>
        <a:prstGeom prst="rect">
          <a:avLst/>
        </a:prstGeom>
      </xdr:spPr>
    </xdr:pic>
    <xdr:clientData/>
  </xdr:twoCellAnchor>
  <xdr:twoCellAnchor editAs="oneCell">
    <xdr:from>
      <xdr:col>14</xdr:col>
      <xdr:colOff>165390</xdr:colOff>
      <xdr:row>1</xdr:row>
      <xdr:rowOff>19049</xdr:rowOff>
    </xdr:from>
    <xdr:to>
      <xdr:col>19</xdr:col>
      <xdr:colOff>228600</xdr:colOff>
      <xdr:row>11</xdr:row>
      <xdr:rowOff>188594</xdr:rowOff>
    </xdr:to>
    <xdr:pic>
      <xdr:nvPicPr>
        <xdr:cNvPr id="4" name="Рисунок 3" descr="6676д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699790" y="209549"/>
          <a:ext cx="3111210" cy="2074545"/>
        </a:xfrm>
        <a:prstGeom prst="rect">
          <a:avLst/>
        </a:prstGeom>
      </xdr:spPr>
    </xdr:pic>
    <xdr:clientData/>
  </xdr:twoCellAnchor>
  <xdr:twoCellAnchor editAs="oneCell">
    <xdr:from>
      <xdr:col>14</xdr:col>
      <xdr:colOff>333375</xdr:colOff>
      <xdr:row>13</xdr:row>
      <xdr:rowOff>19049</xdr:rowOff>
    </xdr:from>
    <xdr:to>
      <xdr:col>19</xdr:col>
      <xdr:colOff>353024</xdr:colOff>
      <xdr:row>37</xdr:row>
      <xdr:rowOff>47624</xdr:rowOff>
    </xdr:to>
    <xdr:pic>
      <xdr:nvPicPr>
        <xdr:cNvPr id="5" name="Рисунок 4" descr="6676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867775" y="2495549"/>
          <a:ext cx="3067649" cy="4600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19050</xdr:rowOff>
    </xdr:from>
    <xdr:to>
      <xdr:col>10</xdr:col>
      <xdr:colOff>9525</xdr:colOff>
      <xdr:row>60</xdr:row>
      <xdr:rowOff>187761</xdr:rowOff>
    </xdr:to>
    <xdr:pic>
      <xdr:nvPicPr>
        <xdr:cNvPr id="6" name="Рисунок 5" descr="6676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7067550"/>
          <a:ext cx="6105525" cy="4550211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</xdr:row>
      <xdr:rowOff>4800</xdr:rowOff>
    </xdr:from>
    <xdr:to>
      <xdr:col>7</xdr:col>
      <xdr:colOff>509564</xdr:colOff>
      <xdr:row>34</xdr:row>
      <xdr:rowOff>85725</xdr:rowOff>
    </xdr:to>
    <xdr:pic>
      <xdr:nvPicPr>
        <xdr:cNvPr id="2" name="Рисунок 1" descr="8270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4423" r="15816" b="34740"/>
        <a:stretch>
          <a:fillRect/>
        </a:stretch>
      </xdr:blipFill>
      <xdr:spPr>
        <a:xfrm>
          <a:off x="238125" y="195300"/>
          <a:ext cx="4538639" cy="6367425"/>
        </a:xfrm>
        <a:prstGeom prst="rect">
          <a:avLst/>
        </a:prstGeom>
      </xdr:spPr>
    </xdr:pic>
    <xdr:clientData/>
  </xdr:twoCellAnchor>
  <xdr:twoCellAnchor editAs="oneCell">
    <xdr:from>
      <xdr:col>7</xdr:col>
      <xdr:colOff>550050</xdr:colOff>
      <xdr:row>0</xdr:row>
      <xdr:rowOff>188763</xdr:rowOff>
    </xdr:from>
    <xdr:to>
      <xdr:col>15</xdr:col>
      <xdr:colOff>526200</xdr:colOff>
      <xdr:row>17</xdr:row>
      <xdr:rowOff>186195</xdr:rowOff>
    </xdr:to>
    <xdr:pic>
      <xdr:nvPicPr>
        <xdr:cNvPr id="3" name="Рисунок 2" descr="8270бб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817250" y="188763"/>
          <a:ext cx="4852950" cy="3235932"/>
        </a:xfrm>
        <a:prstGeom prst="rect">
          <a:avLst/>
        </a:prstGeom>
      </xdr:spPr>
    </xdr:pic>
    <xdr:clientData/>
  </xdr:twoCellAnchor>
  <xdr:twoCellAnchor editAs="oneCell">
    <xdr:from>
      <xdr:col>15</xdr:col>
      <xdr:colOff>452400</xdr:colOff>
      <xdr:row>0</xdr:row>
      <xdr:rowOff>161925</xdr:rowOff>
    </xdr:from>
    <xdr:to>
      <xdr:col>21</xdr:col>
      <xdr:colOff>30732</xdr:colOff>
      <xdr:row>26</xdr:row>
      <xdr:rowOff>61875</xdr:rowOff>
    </xdr:to>
    <xdr:pic>
      <xdr:nvPicPr>
        <xdr:cNvPr id="4" name="Рисунок 3" descr="8270в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596400" y="161925"/>
          <a:ext cx="3235932" cy="4852950"/>
        </a:xfrm>
        <a:prstGeom prst="rect">
          <a:avLst/>
        </a:prstGeom>
      </xdr:spPr>
    </xdr:pic>
    <xdr:clientData/>
  </xdr:twoCellAnchor>
  <xdr:twoCellAnchor editAs="oneCell">
    <xdr:from>
      <xdr:col>10</xdr:col>
      <xdr:colOff>273844</xdr:colOff>
      <xdr:row>17</xdr:row>
      <xdr:rowOff>190499</xdr:rowOff>
    </xdr:from>
    <xdr:to>
      <xdr:col>15</xdr:col>
      <xdr:colOff>457200</xdr:colOff>
      <xdr:row>40</xdr:row>
      <xdr:rowOff>117474</xdr:rowOff>
    </xdr:to>
    <xdr:pic>
      <xdr:nvPicPr>
        <xdr:cNvPr id="5" name="Рисунок 4" descr="8270b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369844" y="3428999"/>
          <a:ext cx="3231356" cy="430847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13</xdr:col>
      <xdr:colOff>38662</xdr:colOff>
      <xdr:row>27</xdr:row>
      <xdr:rowOff>95250</xdr:rowOff>
    </xdr:to>
    <xdr:pic>
      <xdr:nvPicPr>
        <xdr:cNvPr id="2" name="Рисунок 1" descr="9819-9820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"/>
          <a:ext cx="7963462" cy="52197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57150</xdr:colOff>
      <xdr:row>38</xdr:row>
      <xdr:rowOff>27437</xdr:rowOff>
    </xdr:to>
    <xdr:pic>
      <xdr:nvPicPr>
        <xdr:cNvPr id="2" name="Рисунок 1" descr="9818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543550" cy="7264972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180082</xdr:colOff>
      <xdr:row>29</xdr:row>
      <xdr:rowOff>95250</xdr:rowOff>
    </xdr:to>
    <xdr:pic>
      <xdr:nvPicPr>
        <xdr:cNvPr id="2" name="Рисунок 1" descr="8231d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495282" cy="561975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107672</xdr:rowOff>
    </xdr:from>
    <xdr:to>
      <xdr:col>7</xdr:col>
      <xdr:colOff>542552</xdr:colOff>
      <xdr:row>22</xdr:row>
      <xdr:rowOff>2897</xdr:rowOff>
    </xdr:to>
    <xdr:pic>
      <xdr:nvPicPr>
        <xdr:cNvPr id="2" name="Рисунок 1" descr="8235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7672"/>
          <a:ext cx="4809752" cy="4086225"/>
        </a:xfrm>
        <a:prstGeom prst="rect">
          <a:avLst/>
        </a:prstGeom>
      </xdr:spPr>
    </xdr:pic>
    <xdr:clientData/>
  </xdr:twoCellAnchor>
  <xdr:twoCellAnchor editAs="oneCell">
    <xdr:from>
      <xdr:col>7</xdr:col>
      <xdr:colOff>576469</xdr:colOff>
      <xdr:row>0</xdr:row>
      <xdr:rowOff>140805</xdr:rowOff>
    </xdr:from>
    <xdr:to>
      <xdr:col>16</xdr:col>
      <xdr:colOff>195470</xdr:colOff>
      <xdr:row>21</xdr:row>
      <xdr:rowOff>188430</xdr:rowOff>
    </xdr:to>
    <xdr:pic>
      <xdr:nvPicPr>
        <xdr:cNvPr id="3" name="Рисунок 2" descr="8235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843669" y="140805"/>
          <a:ext cx="5105401" cy="4048125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35719</xdr:rowOff>
    </xdr:from>
    <xdr:to>
      <xdr:col>14</xdr:col>
      <xdr:colOff>142875</xdr:colOff>
      <xdr:row>34</xdr:row>
      <xdr:rowOff>66675</xdr:rowOff>
    </xdr:to>
    <xdr:pic>
      <xdr:nvPicPr>
        <xdr:cNvPr id="2" name="Рисунок 1" descr="991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5719"/>
          <a:ext cx="8677275" cy="650795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66675</xdr:rowOff>
    </xdr:from>
    <xdr:to>
      <xdr:col>13</xdr:col>
      <xdr:colOff>66675</xdr:colOff>
      <xdr:row>31</xdr:row>
      <xdr:rowOff>149435</xdr:rowOff>
    </xdr:to>
    <xdr:pic>
      <xdr:nvPicPr>
        <xdr:cNvPr id="2" name="Рисунок 1" descr="5192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66675"/>
          <a:ext cx="7962900" cy="598826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29308</xdr:colOff>
      <xdr:row>0</xdr:row>
      <xdr:rowOff>0</xdr:rowOff>
    </xdr:from>
    <xdr:to>
      <xdr:col>10</xdr:col>
      <xdr:colOff>393743</xdr:colOff>
      <xdr:row>25</xdr:row>
      <xdr:rowOff>93900</xdr:rowOff>
    </xdr:to>
    <xdr:pic>
      <xdr:nvPicPr>
        <xdr:cNvPr id="2" name="Рисунок 1" descr="5207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308" y="0"/>
          <a:ext cx="6460435" cy="48564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28574</xdr:rowOff>
    </xdr:from>
    <xdr:to>
      <xdr:col>10</xdr:col>
      <xdr:colOff>198783</xdr:colOff>
      <xdr:row>24</xdr:row>
      <xdr:rowOff>55132</xdr:rowOff>
    </xdr:to>
    <xdr:pic>
      <xdr:nvPicPr>
        <xdr:cNvPr id="2" name="Рисунок 1" descr="520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28574"/>
          <a:ext cx="6275733" cy="4598558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12</xdr:col>
      <xdr:colOff>95250</xdr:colOff>
      <xdr:row>28</xdr:row>
      <xdr:rowOff>79044</xdr:rowOff>
    </xdr:to>
    <xdr:pic>
      <xdr:nvPicPr>
        <xdr:cNvPr id="2" name="Рисунок 1" descr="52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862" t="-2143"/>
        <a:stretch>
          <a:fillRect/>
        </a:stretch>
      </xdr:blipFill>
      <xdr:spPr>
        <a:xfrm>
          <a:off x="66675" y="0"/>
          <a:ext cx="7343775" cy="5413044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66675</xdr:rowOff>
    </xdr:from>
    <xdr:to>
      <xdr:col>12</xdr:col>
      <xdr:colOff>601113</xdr:colOff>
      <xdr:row>29</xdr:row>
      <xdr:rowOff>123825</xdr:rowOff>
    </xdr:to>
    <xdr:pic>
      <xdr:nvPicPr>
        <xdr:cNvPr id="2" name="Рисунок 1" descr="9821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6367" t="942"/>
        <a:stretch>
          <a:fillRect/>
        </a:stretch>
      </xdr:blipFill>
      <xdr:spPr>
        <a:xfrm>
          <a:off x="28574" y="66675"/>
          <a:ext cx="7887739" cy="558165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438150</xdr:colOff>
      <xdr:row>37</xdr:row>
      <xdr:rowOff>37028</xdr:rowOff>
    </xdr:to>
    <xdr:pic>
      <xdr:nvPicPr>
        <xdr:cNvPr id="2" name="Рисунок 1" descr="8280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314950" cy="708470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600114</xdr:colOff>
      <xdr:row>27</xdr:row>
      <xdr:rowOff>38100</xdr:rowOff>
    </xdr:to>
    <xdr:pic>
      <xdr:nvPicPr>
        <xdr:cNvPr id="2" name="Рисунок 1" descr="331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476914" cy="5181600"/>
        </a:xfrm>
        <a:prstGeom prst="rect">
          <a:avLst/>
        </a:prstGeom>
      </xdr:spPr>
    </xdr:pic>
    <xdr:clientData/>
  </xdr:twoCellAnchor>
  <xdr:twoCellAnchor editAs="oneCell">
    <xdr:from>
      <xdr:col>8</xdr:col>
      <xdr:colOff>561974</xdr:colOff>
      <xdr:row>0</xdr:row>
      <xdr:rowOff>0</xdr:rowOff>
    </xdr:from>
    <xdr:to>
      <xdr:col>20</xdr:col>
      <xdr:colOff>276021</xdr:colOff>
      <xdr:row>26</xdr:row>
      <xdr:rowOff>161925</xdr:rowOff>
    </xdr:to>
    <xdr:pic>
      <xdr:nvPicPr>
        <xdr:cNvPr id="3" name="Рисунок 2" descr="3311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6792" r="4693"/>
        <a:stretch>
          <a:fillRect/>
        </a:stretch>
      </xdr:blipFill>
      <xdr:spPr>
        <a:xfrm>
          <a:off x="5438774" y="0"/>
          <a:ext cx="7029247" cy="5114925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172805</xdr:colOff>
      <xdr:row>0</xdr:row>
      <xdr:rowOff>17318</xdr:rowOff>
    </xdr:from>
    <xdr:to>
      <xdr:col>12</xdr:col>
      <xdr:colOff>515705</xdr:colOff>
      <xdr:row>30</xdr:row>
      <xdr:rowOff>37642</xdr:rowOff>
    </xdr:to>
    <xdr:pic>
      <xdr:nvPicPr>
        <xdr:cNvPr id="2" name="Рисунок 1" descr="667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2805" y="17318"/>
          <a:ext cx="7658100" cy="5735324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586459</xdr:colOff>
      <xdr:row>27</xdr:row>
      <xdr:rowOff>47624</xdr:rowOff>
    </xdr:to>
    <xdr:pic>
      <xdr:nvPicPr>
        <xdr:cNvPr id="2" name="Рисунок 1" descr="826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901659" cy="5191124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23</xdr:col>
      <xdr:colOff>387666</xdr:colOff>
      <xdr:row>26</xdr:row>
      <xdr:rowOff>85724</xdr:rowOff>
    </xdr:to>
    <xdr:pic>
      <xdr:nvPicPr>
        <xdr:cNvPr id="3" name="Рисунок 2" descr="8265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24800" y="0"/>
          <a:ext cx="6483666" cy="5038724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451458</xdr:colOff>
      <xdr:row>41</xdr:row>
      <xdr:rowOff>105602</xdr:rowOff>
    </xdr:to>
    <xdr:pic>
      <xdr:nvPicPr>
        <xdr:cNvPr id="2" name="Рисунок 1" descr="667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937858" cy="7915274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277300</xdr:colOff>
      <xdr:row>35</xdr:row>
      <xdr:rowOff>10352</xdr:rowOff>
    </xdr:to>
    <xdr:pic>
      <xdr:nvPicPr>
        <xdr:cNvPr id="2" name="Рисунок 1" descr="682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763700" cy="6677024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523875</xdr:colOff>
      <xdr:row>2</xdr:row>
      <xdr:rowOff>171450</xdr:rowOff>
    </xdr:from>
    <xdr:to>
      <xdr:col>42</xdr:col>
      <xdr:colOff>200025</xdr:colOff>
      <xdr:row>36</xdr:row>
      <xdr:rowOff>98329</xdr:rowOff>
    </xdr:to>
    <xdr:pic>
      <xdr:nvPicPr>
        <xdr:cNvPr id="2" name="Рисунок 1" descr="519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640675" y="552450"/>
          <a:ext cx="5162550" cy="6403051"/>
        </a:xfrm>
        <a:prstGeom prst="rect">
          <a:avLst/>
        </a:prstGeom>
      </xdr:spPr>
    </xdr:pic>
    <xdr:clientData/>
  </xdr:twoCellAnchor>
  <xdr:twoCellAnchor editAs="oneCell">
    <xdr:from>
      <xdr:col>1</xdr:col>
      <xdr:colOff>538368</xdr:colOff>
      <xdr:row>0</xdr:row>
      <xdr:rowOff>157369</xdr:rowOff>
    </xdr:from>
    <xdr:to>
      <xdr:col>9</xdr:col>
      <xdr:colOff>132521</xdr:colOff>
      <xdr:row>32</xdr:row>
      <xdr:rowOff>59151</xdr:rowOff>
    </xdr:to>
    <xdr:pic>
      <xdr:nvPicPr>
        <xdr:cNvPr id="4" name="Рисунок 3" descr="5191 c.JPG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51281" y="157369"/>
          <a:ext cx="4497457" cy="5997782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590550</xdr:colOff>
      <xdr:row>39</xdr:row>
      <xdr:rowOff>130684</xdr:rowOff>
    </xdr:to>
    <xdr:pic>
      <xdr:nvPicPr>
        <xdr:cNvPr id="2" name="Рисунок 1" descr="9910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494" t="7963" r="8197" b="3513"/>
        <a:stretch>
          <a:fillRect/>
        </a:stretch>
      </xdr:blipFill>
      <xdr:spPr>
        <a:xfrm>
          <a:off x="0" y="0"/>
          <a:ext cx="5467350" cy="7559356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488673</xdr:colOff>
      <xdr:row>30</xdr:row>
      <xdr:rowOff>141202</xdr:rowOff>
    </xdr:to>
    <xdr:pic>
      <xdr:nvPicPr>
        <xdr:cNvPr id="2" name="Рисунок 1" descr="7776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803873" cy="5856202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342901</xdr:colOff>
      <xdr:row>31</xdr:row>
      <xdr:rowOff>81355</xdr:rowOff>
    </xdr:to>
    <xdr:pic>
      <xdr:nvPicPr>
        <xdr:cNvPr id="2" name="Рисунок 1" descr="6682с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219701" cy="5986027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419100</xdr:colOff>
      <xdr:row>36</xdr:row>
      <xdr:rowOff>33916</xdr:rowOff>
    </xdr:to>
    <xdr:pic>
      <xdr:nvPicPr>
        <xdr:cNvPr id="2" name="Рисунок 1" descr="8268b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905500" cy="6891916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16566</xdr:colOff>
      <xdr:row>0</xdr:row>
      <xdr:rowOff>0</xdr:rowOff>
    </xdr:from>
    <xdr:to>
      <xdr:col>11</xdr:col>
      <xdr:colOff>281609</xdr:colOff>
      <xdr:row>28</xdr:row>
      <xdr:rowOff>161485</xdr:rowOff>
    </xdr:to>
    <xdr:pic>
      <xdr:nvPicPr>
        <xdr:cNvPr id="2" name="Рисунок 1" descr="6805.jpg"/>
        <xdr:cNvPicPr>
          <a:picLocks noChangeAspect="1"/>
        </xdr:cNvPicPr>
      </xdr:nvPicPr>
      <xdr:blipFill>
        <a:blip xmlns:r="http://schemas.openxmlformats.org/officeDocument/2006/relationships" r:embed="rId1" cstate="screen"/>
        <a:srcRect r="9689"/>
        <a:stretch>
          <a:fillRect/>
        </a:stretch>
      </xdr:blipFill>
      <xdr:spPr>
        <a:xfrm rot="16200000">
          <a:off x="754145" y="-737579"/>
          <a:ext cx="5495485" cy="6970643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287973</xdr:colOff>
      <xdr:row>26</xdr:row>
      <xdr:rowOff>66674</xdr:rowOff>
    </xdr:to>
    <xdr:pic>
      <xdr:nvPicPr>
        <xdr:cNvPr id="2" name="Рисунок 1" descr="5188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993573" cy="5019674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496391</xdr:colOff>
      <xdr:row>26</xdr:row>
      <xdr:rowOff>142874</xdr:rowOff>
    </xdr:to>
    <xdr:pic>
      <xdr:nvPicPr>
        <xdr:cNvPr id="2" name="Рисунок 1" descr="8250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201991" cy="5095874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72152</xdr:colOff>
      <xdr:row>23</xdr:row>
      <xdr:rowOff>161924</xdr:rowOff>
    </xdr:to>
    <xdr:pic>
      <xdr:nvPicPr>
        <xdr:cNvPr id="2" name="Рисунок 1" descr="9817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387352" cy="4543424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333374</xdr:colOff>
      <xdr:row>30</xdr:row>
      <xdr:rowOff>163738</xdr:rowOff>
    </xdr:to>
    <xdr:pic>
      <xdr:nvPicPr>
        <xdr:cNvPr id="2" name="Рисунок 1" descr="6829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038974" cy="5877910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400050</xdr:colOff>
      <xdr:row>33</xdr:row>
      <xdr:rowOff>161560</xdr:rowOff>
    </xdr:to>
    <xdr:pic>
      <xdr:nvPicPr>
        <xdr:cNvPr id="2" name="Рисунок 1" descr="IMG-20220217-WA003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886450" cy="6448060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401203</xdr:colOff>
      <xdr:row>27</xdr:row>
      <xdr:rowOff>38928</xdr:rowOff>
    </xdr:to>
    <xdr:pic>
      <xdr:nvPicPr>
        <xdr:cNvPr id="2" name="Рисунок 1" descr="825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278003" cy="5181600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0</xdr:row>
      <xdr:rowOff>0</xdr:rowOff>
    </xdr:from>
    <xdr:to>
      <xdr:col>8</xdr:col>
      <xdr:colOff>485775</xdr:colOff>
      <xdr:row>39</xdr:row>
      <xdr:rowOff>165354</xdr:rowOff>
    </xdr:to>
    <xdr:pic>
      <xdr:nvPicPr>
        <xdr:cNvPr id="2" name="Рисунок 1" descr="8277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49" y="0"/>
          <a:ext cx="5305426" cy="7594854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28574</xdr:colOff>
      <xdr:row>28</xdr:row>
      <xdr:rowOff>36511</xdr:rowOff>
    </xdr:to>
    <xdr:pic>
      <xdr:nvPicPr>
        <xdr:cNvPr id="2" name="Рисунок 224" descr="7766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screen"/>
        <a:srcRect/>
        <a:stretch>
          <a:fillRect/>
        </a:stretch>
      </xdr:blipFill>
      <xdr:spPr bwMode="auto">
        <a:xfrm>
          <a:off x="0" y="0"/>
          <a:ext cx="5514974" cy="53705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190499</xdr:rowOff>
    </xdr:from>
    <xdr:to>
      <xdr:col>6</xdr:col>
      <xdr:colOff>530532</xdr:colOff>
      <xdr:row>29</xdr:row>
      <xdr:rowOff>143702</xdr:rowOff>
    </xdr:to>
    <xdr:pic>
      <xdr:nvPicPr>
        <xdr:cNvPr id="2" name="Рисунок 1" descr="3612нов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80999"/>
          <a:ext cx="4188132" cy="52863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13</xdr:col>
      <xdr:colOff>229262</xdr:colOff>
      <xdr:row>18</xdr:row>
      <xdr:rowOff>76200</xdr:rowOff>
    </xdr:to>
    <xdr:pic>
      <xdr:nvPicPr>
        <xdr:cNvPr id="3" name="Рисунок 2" descr="3612тр.п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267200" y="952500"/>
          <a:ext cx="3886862" cy="2552700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247650</xdr:colOff>
      <xdr:row>29</xdr:row>
      <xdr:rowOff>157977</xdr:rowOff>
    </xdr:to>
    <xdr:pic>
      <xdr:nvPicPr>
        <xdr:cNvPr id="2" name="Рисунок 1" descr="3611нов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514850" cy="5681012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104775</xdr:colOff>
      <xdr:row>3</xdr:row>
      <xdr:rowOff>161925</xdr:rowOff>
    </xdr:from>
    <xdr:to>
      <xdr:col>16</xdr:col>
      <xdr:colOff>305135</xdr:colOff>
      <xdr:row>25</xdr:row>
      <xdr:rowOff>76200</xdr:rowOff>
    </xdr:to>
    <xdr:pic>
      <xdr:nvPicPr>
        <xdr:cNvPr id="2" name="Рисунок 1" descr="3526нов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7087" b="6091"/>
        <a:stretch>
          <a:fillRect/>
        </a:stretch>
      </xdr:blipFill>
      <xdr:spPr>
        <a:xfrm>
          <a:off x="3762375" y="733425"/>
          <a:ext cx="6296360" cy="410527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104774</xdr:colOff>
      <xdr:row>1</xdr:row>
      <xdr:rowOff>19049</xdr:rowOff>
    </xdr:from>
    <xdr:to>
      <xdr:col>5</xdr:col>
      <xdr:colOff>561975</xdr:colOff>
      <xdr:row>16</xdr:row>
      <xdr:rowOff>71958</xdr:rowOff>
    </xdr:to>
    <xdr:pic>
      <xdr:nvPicPr>
        <xdr:cNvPr id="3" name="Рисунок 2" descr="3526з.jpg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7787" r="11581"/>
        <a:stretch>
          <a:fillRect/>
        </a:stretch>
      </xdr:blipFill>
      <xdr:spPr>
        <a:xfrm>
          <a:off x="104774" y="209549"/>
          <a:ext cx="3505201" cy="2910409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17</xdr:row>
      <xdr:rowOff>57149</xdr:rowOff>
    </xdr:from>
    <xdr:to>
      <xdr:col>6</xdr:col>
      <xdr:colOff>0</xdr:colOff>
      <xdr:row>32</xdr:row>
      <xdr:rowOff>112628</xdr:rowOff>
    </xdr:to>
    <xdr:pic>
      <xdr:nvPicPr>
        <xdr:cNvPr id="4" name="Рисунок 3" descr="3526.jpg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r="17956"/>
        <a:stretch>
          <a:fillRect/>
        </a:stretch>
      </xdr:blipFill>
      <xdr:spPr>
        <a:xfrm>
          <a:off x="76200" y="3295649"/>
          <a:ext cx="3581400" cy="2912979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11</xdr:col>
      <xdr:colOff>427162</xdr:colOff>
      <xdr:row>28</xdr:row>
      <xdr:rowOff>161925</xdr:rowOff>
    </xdr:to>
    <xdr:pic>
      <xdr:nvPicPr>
        <xdr:cNvPr id="2" name="Рисунок 1" descr="3525нов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7132762" cy="5305425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161925</xdr:colOff>
      <xdr:row>26</xdr:row>
      <xdr:rowOff>62799</xdr:rowOff>
    </xdr:to>
    <xdr:pic>
      <xdr:nvPicPr>
        <xdr:cNvPr id="2" name="Рисунок 1" descr="3520нов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8455"/>
        <a:stretch>
          <a:fillRect/>
        </a:stretch>
      </xdr:blipFill>
      <xdr:spPr>
        <a:xfrm>
          <a:off x="0" y="0"/>
          <a:ext cx="6257925" cy="5015799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0</xdr:rowOff>
    </xdr:from>
    <xdr:to>
      <xdr:col>8</xdr:col>
      <xdr:colOff>104775</xdr:colOff>
      <xdr:row>32</xdr:row>
      <xdr:rowOff>18349</xdr:rowOff>
    </xdr:to>
    <xdr:pic>
      <xdr:nvPicPr>
        <xdr:cNvPr id="2" name="Рисунок 1" descr="1049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4" y="0"/>
          <a:ext cx="4914901" cy="6113521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238125</xdr:colOff>
      <xdr:row>29</xdr:row>
      <xdr:rowOff>61981</xdr:rowOff>
    </xdr:to>
    <xdr:pic>
      <xdr:nvPicPr>
        <xdr:cNvPr id="2" name="Рисунок 1" descr="1037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4261" b="6015"/>
        <a:stretch>
          <a:fillRect/>
        </a:stretch>
      </xdr:blipFill>
      <xdr:spPr>
        <a:xfrm>
          <a:off x="0" y="0"/>
          <a:ext cx="5114925" cy="5585653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161581</xdr:colOff>
      <xdr:row>29</xdr:row>
      <xdr:rowOff>76200</xdr:rowOff>
    </xdr:to>
    <xdr:pic>
      <xdr:nvPicPr>
        <xdr:cNvPr id="2" name="Рисунок 1" descr="352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476781" cy="5600700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130518</xdr:colOff>
      <xdr:row>24</xdr:row>
      <xdr:rowOff>142874</xdr:rowOff>
    </xdr:to>
    <xdr:pic>
      <xdr:nvPicPr>
        <xdr:cNvPr id="2" name="Рисунок 1" descr="3524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226518" cy="4714874"/>
        </a:xfrm>
        <a:prstGeom prst="rect">
          <a:avLst/>
        </a:prstGeom>
      </xdr:spPr>
    </xdr:pic>
    <xdr:clientData/>
  </xdr:twoCellAnchor>
  <xdr:twoCellAnchor editAs="oneCell">
    <xdr:from>
      <xdr:col>10</xdr:col>
      <xdr:colOff>361949</xdr:colOff>
      <xdr:row>9</xdr:row>
      <xdr:rowOff>47625</xdr:rowOff>
    </xdr:from>
    <xdr:to>
      <xdr:col>17</xdr:col>
      <xdr:colOff>460562</xdr:colOff>
      <xdr:row>24</xdr:row>
      <xdr:rowOff>142875</xdr:rowOff>
    </xdr:to>
    <xdr:pic>
      <xdr:nvPicPr>
        <xdr:cNvPr id="3" name="Рисунок 2" descr="3524.jpg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457949" y="1762125"/>
          <a:ext cx="4365813" cy="2952750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10</xdr:col>
      <xdr:colOff>238125</xdr:colOff>
      <xdr:row>25</xdr:row>
      <xdr:rowOff>179841</xdr:rowOff>
    </xdr:to>
    <xdr:pic>
      <xdr:nvPicPr>
        <xdr:cNvPr id="2" name="Рисунок 1" descr="3522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6334125" cy="4751841"/>
        </a:xfrm>
        <a:prstGeom prst="rect">
          <a:avLst/>
        </a:prstGeom>
      </xdr:spPr>
    </xdr:pic>
    <xdr:clientData/>
  </xdr:twoCellAnchor>
  <xdr:twoCellAnchor editAs="oneCell">
    <xdr:from>
      <xdr:col>10</xdr:col>
      <xdr:colOff>457199</xdr:colOff>
      <xdr:row>0</xdr:row>
      <xdr:rowOff>114299</xdr:rowOff>
    </xdr:from>
    <xdr:to>
      <xdr:col>16</xdr:col>
      <xdr:colOff>114300</xdr:colOff>
      <xdr:row>12</xdr:row>
      <xdr:rowOff>48474</xdr:rowOff>
    </xdr:to>
    <xdr:pic>
      <xdr:nvPicPr>
        <xdr:cNvPr id="3" name="Рисунок 2" descr="3522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53199" y="114299"/>
          <a:ext cx="3314701" cy="2220175"/>
        </a:xfrm>
        <a:prstGeom prst="rect">
          <a:avLst/>
        </a:prstGeom>
      </xdr:spPr>
    </xdr:pic>
    <xdr:clientData/>
  </xdr:twoCellAnchor>
  <xdr:twoCellAnchor editAs="oneCell">
    <xdr:from>
      <xdr:col>10</xdr:col>
      <xdr:colOff>323850</xdr:colOff>
      <xdr:row>12</xdr:row>
      <xdr:rowOff>66675</xdr:rowOff>
    </xdr:from>
    <xdr:to>
      <xdr:col>16</xdr:col>
      <xdr:colOff>438150</xdr:colOff>
      <xdr:row>25</xdr:row>
      <xdr:rowOff>90382</xdr:rowOff>
    </xdr:to>
    <xdr:pic>
      <xdr:nvPicPr>
        <xdr:cNvPr id="4" name="Рисунок 3" descr="3522з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419850" y="2352675"/>
          <a:ext cx="3771900" cy="2500207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400050</xdr:colOff>
      <xdr:row>36</xdr:row>
      <xdr:rowOff>176558</xdr:rowOff>
    </xdr:to>
    <xdr:pic>
      <xdr:nvPicPr>
        <xdr:cNvPr id="2" name="Рисунок 1" descr="K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276850" cy="7034558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314325</xdr:colOff>
      <xdr:row>25</xdr:row>
      <xdr:rowOff>122615</xdr:rowOff>
    </xdr:to>
    <xdr:pic>
      <xdr:nvPicPr>
        <xdr:cNvPr id="2" name="Рисунок 1" descr="3519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410325" cy="4885115"/>
        </a:xfrm>
        <a:prstGeom prst="rect">
          <a:avLst/>
        </a:prstGeom>
      </xdr:spPr>
    </xdr:pic>
    <xdr:clientData/>
  </xdr:twoCellAnchor>
  <xdr:twoCellAnchor editAs="oneCell">
    <xdr:from>
      <xdr:col>10</xdr:col>
      <xdr:colOff>361949</xdr:colOff>
      <xdr:row>0</xdr:row>
      <xdr:rowOff>9525</xdr:rowOff>
    </xdr:from>
    <xdr:to>
      <xdr:col>16</xdr:col>
      <xdr:colOff>504824</xdr:colOff>
      <xdr:row>13</xdr:row>
      <xdr:rowOff>122102</xdr:rowOff>
    </xdr:to>
    <xdr:pic>
      <xdr:nvPicPr>
        <xdr:cNvPr id="3" name="Рисунок 2" descr="3519в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57949" y="9525"/>
          <a:ext cx="3800475" cy="2589077"/>
        </a:xfrm>
        <a:prstGeom prst="rect">
          <a:avLst/>
        </a:prstGeom>
      </xdr:spPr>
    </xdr:pic>
    <xdr:clientData/>
  </xdr:twoCellAnchor>
  <xdr:twoCellAnchor editAs="oneCell">
    <xdr:from>
      <xdr:col>10</xdr:col>
      <xdr:colOff>438150</xdr:colOff>
      <xdr:row>13</xdr:row>
      <xdr:rowOff>168763</xdr:rowOff>
    </xdr:from>
    <xdr:to>
      <xdr:col>16</xdr:col>
      <xdr:colOff>361950</xdr:colOff>
      <xdr:row>28</xdr:row>
      <xdr:rowOff>20864</xdr:rowOff>
    </xdr:to>
    <xdr:pic>
      <xdr:nvPicPr>
        <xdr:cNvPr id="4" name="Рисунок 3" descr="3519р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0405"/>
        <a:stretch>
          <a:fillRect/>
        </a:stretch>
      </xdr:blipFill>
      <xdr:spPr>
        <a:xfrm>
          <a:off x="6534150" y="2645263"/>
          <a:ext cx="3581400" cy="2709601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257174</xdr:colOff>
      <xdr:row>24</xdr:row>
      <xdr:rowOff>84512</xdr:rowOff>
    </xdr:to>
    <xdr:pic>
      <xdr:nvPicPr>
        <xdr:cNvPr id="2" name="Рисунок 1" descr="к6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962774" cy="4656512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51288</xdr:colOff>
      <xdr:row>0</xdr:row>
      <xdr:rowOff>0</xdr:rowOff>
    </xdr:from>
    <xdr:to>
      <xdr:col>9</xdr:col>
      <xdr:colOff>337038</xdr:colOff>
      <xdr:row>22</xdr:row>
      <xdr:rowOff>127580</xdr:rowOff>
    </xdr:to>
    <xdr:pic>
      <xdr:nvPicPr>
        <xdr:cNvPr id="2" name="Рисунок 1" descr="к7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88" y="0"/>
          <a:ext cx="5772150" cy="4318580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0</xdr:rowOff>
    </xdr:from>
    <xdr:to>
      <xdr:col>8</xdr:col>
      <xdr:colOff>361949</xdr:colOff>
      <xdr:row>36</xdr:row>
      <xdr:rowOff>83081</xdr:rowOff>
    </xdr:to>
    <xdr:pic>
      <xdr:nvPicPr>
        <xdr:cNvPr id="2" name="Рисунок 1" descr="1047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4" y="0"/>
          <a:ext cx="5191125" cy="6941081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398488</xdr:colOff>
      <xdr:row>27</xdr:row>
      <xdr:rowOff>95250</xdr:rowOff>
    </xdr:to>
    <xdr:pic>
      <xdr:nvPicPr>
        <xdr:cNvPr id="2" name="Рисунок 1" descr="1028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713688" cy="5238750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126524</xdr:colOff>
      <xdr:row>28</xdr:row>
      <xdr:rowOff>19050</xdr:rowOff>
    </xdr:to>
    <xdr:pic>
      <xdr:nvPicPr>
        <xdr:cNvPr id="2" name="Рисунок 1" descr="1027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051324" cy="5353050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542925</xdr:colOff>
      <xdr:row>37</xdr:row>
      <xdr:rowOff>16266</xdr:rowOff>
    </xdr:to>
    <xdr:pic>
      <xdr:nvPicPr>
        <xdr:cNvPr id="2" name="Рисунок 1" descr="201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6797" b="4843"/>
        <a:stretch>
          <a:fillRect/>
        </a:stretch>
      </xdr:blipFill>
      <xdr:spPr>
        <a:xfrm>
          <a:off x="0" y="0"/>
          <a:ext cx="6029325" cy="7064766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125820</xdr:colOff>
      <xdr:row>32</xdr:row>
      <xdr:rowOff>171450</xdr:rowOff>
    </xdr:to>
    <xdr:pic>
      <xdr:nvPicPr>
        <xdr:cNvPr id="2" name="Рисунок 1" descr="1038.jpg"/>
        <xdr:cNvPicPr>
          <a:picLocks noChangeAspect="1"/>
        </xdr:cNvPicPr>
      </xdr:nvPicPr>
      <xdr:blipFill>
        <a:blip xmlns:r="http://schemas.openxmlformats.org/officeDocument/2006/relationships" r:embed="rId1" cstate="email"/>
        <a:stretch>
          <a:fillRect/>
        </a:stretch>
      </xdr:blipFill>
      <xdr:spPr>
        <a:xfrm>
          <a:off x="0" y="0"/>
          <a:ext cx="5002620" cy="6267450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466724</xdr:colOff>
      <xdr:row>33</xdr:row>
      <xdr:rowOff>118282</xdr:rowOff>
    </xdr:to>
    <xdr:pic>
      <xdr:nvPicPr>
        <xdr:cNvPr id="2" name="Рисунок 1" descr="2030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733924" cy="6404782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447674</xdr:colOff>
      <xdr:row>33</xdr:row>
      <xdr:rowOff>45229</xdr:rowOff>
    </xdr:to>
    <xdr:pic>
      <xdr:nvPicPr>
        <xdr:cNvPr id="2" name="Рисунок 1" descr="202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714874" cy="6331729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476250</xdr:colOff>
      <xdr:row>32</xdr:row>
      <xdr:rowOff>55206</xdr:rowOff>
    </xdr:to>
    <xdr:pic>
      <xdr:nvPicPr>
        <xdr:cNvPr id="2" name="Рисунок 1" descr="2022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743450" cy="6151206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34</xdr:row>
      <xdr:rowOff>70084</xdr:rowOff>
    </xdr:to>
    <xdr:pic>
      <xdr:nvPicPr>
        <xdr:cNvPr id="2" name="Рисунок 1" descr="1039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895850" cy="6546256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11</xdr:col>
      <xdr:colOff>360294</xdr:colOff>
      <xdr:row>33</xdr:row>
      <xdr:rowOff>57150</xdr:rowOff>
    </xdr:to>
    <xdr:pic>
      <xdr:nvPicPr>
        <xdr:cNvPr id="2" name="Рисунок 1" descr="3517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7065894" cy="6153150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272812</xdr:colOff>
      <xdr:row>31</xdr:row>
      <xdr:rowOff>124652</xdr:rowOff>
    </xdr:to>
    <xdr:pic>
      <xdr:nvPicPr>
        <xdr:cNvPr id="2" name="Рисунок 1" descr="2019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149612" cy="6029324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533692</xdr:colOff>
      <xdr:row>33</xdr:row>
      <xdr:rowOff>57978</xdr:rowOff>
    </xdr:to>
    <xdr:pic>
      <xdr:nvPicPr>
        <xdr:cNvPr id="2" name="Рисунок 1" descr="202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800892" cy="6343650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9524</xdr:rowOff>
    </xdr:from>
    <xdr:to>
      <xdr:col>9</xdr:col>
      <xdr:colOff>596900</xdr:colOff>
      <xdr:row>23</xdr:row>
      <xdr:rowOff>190499</xdr:rowOff>
    </xdr:to>
    <xdr:pic>
      <xdr:nvPicPr>
        <xdr:cNvPr id="3" name="Рисунок 2" descr="6820 D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9524"/>
          <a:ext cx="6083300" cy="4562475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576982</xdr:colOff>
      <xdr:row>29</xdr:row>
      <xdr:rowOff>76200</xdr:rowOff>
    </xdr:to>
    <xdr:pic>
      <xdr:nvPicPr>
        <xdr:cNvPr id="2" name="Рисунок 1" descr="8237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844182" cy="5600700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452868</xdr:colOff>
      <xdr:row>24</xdr:row>
      <xdr:rowOff>161924</xdr:rowOff>
    </xdr:to>
    <xdr:pic>
      <xdr:nvPicPr>
        <xdr:cNvPr id="2" name="Рисунок 1" descr="8232e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2748" r="9780"/>
        <a:stretch>
          <a:fillRect/>
        </a:stretch>
      </xdr:blipFill>
      <xdr:spPr>
        <a:xfrm>
          <a:off x="0" y="0"/>
          <a:ext cx="4720068" cy="4733924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595870</xdr:colOff>
      <xdr:row>27</xdr:row>
      <xdr:rowOff>180974</xdr:rowOff>
    </xdr:to>
    <xdr:pic>
      <xdr:nvPicPr>
        <xdr:cNvPr id="2" name="Рисунок 1" descr="8236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6415" t="4226" r="13585" b="27566"/>
        <a:stretch>
          <a:fillRect/>
        </a:stretch>
      </xdr:blipFill>
      <xdr:spPr>
        <a:xfrm>
          <a:off x="0" y="0"/>
          <a:ext cx="4863070" cy="5324474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2</xdr:row>
      <xdr:rowOff>28575</xdr:rowOff>
    </xdr:from>
    <xdr:to>
      <xdr:col>10</xdr:col>
      <xdr:colOff>312055</xdr:colOff>
      <xdr:row>25</xdr:row>
      <xdr:rowOff>28575</xdr:rowOff>
    </xdr:to>
    <xdr:pic>
      <xdr:nvPicPr>
        <xdr:cNvPr id="2" name="Рисунок 1" descr="WhatsApp Image 2024-06-13 at 22.00.41 (11).jpe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r="6330" b="2083"/>
        <a:stretch>
          <a:fillRect/>
        </a:stretch>
      </xdr:blipFill>
      <xdr:spPr>
        <a:xfrm>
          <a:off x="590550" y="409575"/>
          <a:ext cx="5817505" cy="4381500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85725</xdr:rowOff>
    </xdr:from>
    <xdr:to>
      <xdr:col>12</xdr:col>
      <xdr:colOff>219075</xdr:colOff>
      <xdr:row>29</xdr:row>
      <xdr:rowOff>18225</xdr:rowOff>
    </xdr:to>
    <xdr:pic>
      <xdr:nvPicPr>
        <xdr:cNvPr id="3" name="Рисунок 2" descr="8287 c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33450" y="85725"/>
          <a:ext cx="6600825" cy="5457000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3</xdr:row>
      <xdr:rowOff>0</xdr:rowOff>
    </xdr:from>
    <xdr:to>
      <xdr:col>9</xdr:col>
      <xdr:colOff>523874</xdr:colOff>
      <xdr:row>25</xdr:row>
      <xdr:rowOff>91126</xdr:rowOff>
    </xdr:to>
    <xdr:pic>
      <xdr:nvPicPr>
        <xdr:cNvPr id="2" name="Рисунок 1" descr="8257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r="7104"/>
        <a:stretch>
          <a:fillRect/>
        </a:stretch>
      </xdr:blipFill>
      <xdr:spPr>
        <a:xfrm>
          <a:off x="609599" y="571500"/>
          <a:ext cx="5400675" cy="4282126"/>
        </a:xfrm>
        <a:prstGeom prst="rect">
          <a:avLst/>
        </a:prstGeom>
      </xdr:spPr>
    </xdr:pic>
    <xdr:clientData/>
  </xdr:twoCellAnchor>
  <xdr:twoCellAnchor editAs="oneCell">
    <xdr:from>
      <xdr:col>10</xdr:col>
      <xdr:colOff>361950</xdr:colOff>
      <xdr:row>4</xdr:row>
      <xdr:rowOff>19050</xdr:rowOff>
    </xdr:from>
    <xdr:to>
      <xdr:col>20</xdr:col>
      <xdr:colOff>347736</xdr:colOff>
      <xdr:row>24</xdr:row>
      <xdr:rowOff>133350</xdr:rowOff>
    </xdr:to>
    <xdr:pic>
      <xdr:nvPicPr>
        <xdr:cNvPr id="3" name="Рисунок 2" descr="8257а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457950" y="781050"/>
          <a:ext cx="6081786" cy="3924300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3</xdr:row>
      <xdr:rowOff>123825</xdr:rowOff>
    </xdr:from>
    <xdr:to>
      <xdr:col>11</xdr:col>
      <xdr:colOff>128622</xdr:colOff>
      <xdr:row>27</xdr:row>
      <xdr:rowOff>38100</xdr:rowOff>
    </xdr:to>
    <xdr:pic>
      <xdr:nvPicPr>
        <xdr:cNvPr id="3" name="Рисунок 2" descr="WhatsApp Image 2024-06-13 at 22.00.41 (16).jpe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81050" y="695325"/>
          <a:ext cx="6053172" cy="4486275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11</xdr:col>
      <xdr:colOff>415645</xdr:colOff>
      <xdr:row>28</xdr:row>
      <xdr:rowOff>85725</xdr:rowOff>
    </xdr:to>
    <xdr:pic>
      <xdr:nvPicPr>
        <xdr:cNvPr id="2" name="Рисунок 1" descr="5189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9600" y="571500"/>
          <a:ext cx="6511645" cy="4848225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10</xdr:col>
      <xdr:colOff>538335</xdr:colOff>
      <xdr:row>28</xdr:row>
      <xdr:rowOff>57150</xdr:rowOff>
    </xdr:to>
    <xdr:pic>
      <xdr:nvPicPr>
        <xdr:cNvPr id="2" name="Рисунок 1" descr="5190н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7268" r="5263"/>
        <a:stretch>
          <a:fillRect/>
        </a:stretch>
      </xdr:blipFill>
      <xdr:spPr>
        <a:xfrm>
          <a:off x="609600" y="952500"/>
          <a:ext cx="6024735" cy="4438650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590549</xdr:colOff>
      <xdr:row>1</xdr:row>
      <xdr:rowOff>95250</xdr:rowOff>
    </xdr:from>
    <xdr:to>
      <xdr:col>10</xdr:col>
      <xdr:colOff>299252</xdr:colOff>
      <xdr:row>24</xdr:row>
      <xdr:rowOff>38100</xdr:rowOff>
    </xdr:to>
    <xdr:pic>
      <xdr:nvPicPr>
        <xdr:cNvPr id="2" name="Рисунок 1" descr="6831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90549" y="285750"/>
          <a:ext cx="5804703" cy="4324350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9</xdr:col>
      <xdr:colOff>381000</xdr:colOff>
      <xdr:row>27</xdr:row>
      <xdr:rowOff>34717</xdr:rowOff>
    </xdr:to>
    <xdr:pic>
      <xdr:nvPicPr>
        <xdr:cNvPr id="2" name="Рисунок 1" descr="WhatsApp Image 2024-06-13 at 22.00.41 (15).jpe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5903" r="11806"/>
        <a:stretch>
          <a:fillRect/>
        </a:stretch>
      </xdr:blipFill>
      <xdr:spPr>
        <a:xfrm>
          <a:off x="609600" y="381000"/>
          <a:ext cx="5257800" cy="4797217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190499</xdr:rowOff>
    </xdr:from>
    <xdr:to>
      <xdr:col>9</xdr:col>
      <xdr:colOff>495300</xdr:colOff>
      <xdr:row>29</xdr:row>
      <xdr:rowOff>62300</xdr:rowOff>
    </xdr:to>
    <xdr:pic>
      <xdr:nvPicPr>
        <xdr:cNvPr id="2" name="Рисунок 1" descr="WhatsApp Image 2024-06-13 at 22.00.41 (12).jpe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5788" t="857" r="12541" b="2679"/>
        <a:stretch>
          <a:fillRect/>
        </a:stretch>
      </xdr:blipFill>
      <xdr:spPr>
        <a:xfrm>
          <a:off x="609600" y="761999"/>
          <a:ext cx="5372100" cy="4824801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11</xdr:col>
      <xdr:colOff>114300</xdr:colOff>
      <xdr:row>30</xdr:row>
      <xdr:rowOff>8674</xdr:rowOff>
    </xdr:to>
    <xdr:pic>
      <xdr:nvPicPr>
        <xdr:cNvPr id="2" name="Рисунок 1" descr="WhatsApp Image 2024-06-13 at 22.01.29 (19).jpe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9200" y="952500"/>
          <a:ext cx="5600700" cy="4771174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9524</xdr:rowOff>
    </xdr:from>
    <xdr:to>
      <xdr:col>9</xdr:col>
      <xdr:colOff>409575</xdr:colOff>
      <xdr:row>24</xdr:row>
      <xdr:rowOff>93293</xdr:rowOff>
    </xdr:to>
    <xdr:pic>
      <xdr:nvPicPr>
        <xdr:cNvPr id="2" name="Рисунок 1" descr="WhatsApp Image 2024-06-13 at 22.01.29 (20).jpe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7225" y="200024"/>
          <a:ext cx="5238750" cy="4465269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2</xdr:row>
      <xdr:rowOff>114300</xdr:rowOff>
    </xdr:from>
    <xdr:to>
      <xdr:col>11</xdr:col>
      <xdr:colOff>421336</xdr:colOff>
      <xdr:row>28</xdr:row>
      <xdr:rowOff>19050</xdr:rowOff>
    </xdr:to>
    <xdr:pic>
      <xdr:nvPicPr>
        <xdr:cNvPr id="2" name="Рисунок 1" descr="WhatsApp Image 2024-06-13 at 22.01.29 (21).jpe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71550" y="495300"/>
          <a:ext cx="6155386" cy="4857750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4</xdr:row>
      <xdr:rowOff>9525</xdr:rowOff>
    </xdr:from>
    <xdr:to>
      <xdr:col>10</xdr:col>
      <xdr:colOff>161925</xdr:colOff>
      <xdr:row>28</xdr:row>
      <xdr:rowOff>130323</xdr:rowOff>
    </xdr:to>
    <xdr:pic>
      <xdr:nvPicPr>
        <xdr:cNvPr id="2" name="Рисунок 1" descr="WhatsApp Image 2024-06-13 at 22.01.29 (18).jpe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90525" y="771525"/>
          <a:ext cx="5867400" cy="4692798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609599</xdr:colOff>
      <xdr:row>4</xdr:row>
      <xdr:rowOff>0</xdr:rowOff>
    </xdr:from>
    <xdr:to>
      <xdr:col>12</xdr:col>
      <xdr:colOff>65538</xdr:colOff>
      <xdr:row>27</xdr:row>
      <xdr:rowOff>66675</xdr:rowOff>
    </xdr:to>
    <xdr:pic>
      <xdr:nvPicPr>
        <xdr:cNvPr id="2" name="Рисунок 1" descr="WhatsApp Image 2024-06-13 at 22.01.29 (17).jpe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28799" y="762000"/>
          <a:ext cx="5551939" cy="4448175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0</xdr:rowOff>
    </xdr:from>
    <xdr:to>
      <xdr:col>11</xdr:col>
      <xdr:colOff>285750</xdr:colOff>
      <xdr:row>22</xdr:row>
      <xdr:rowOff>133660</xdr:rowOff>
    </xdr:to>
    <xdr:pic>
      <xdr:nvPicPr>
        <xdr:cNvPr id="3" name="Рисунок 2" descr="6315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4911" r="5664"/>
        <a:stretch>
          <a:fillRect/>
        </a:stretch>
      </xdr:blipFill>
      <xdr:spPr>
        <a:xfrm>
          <a:off x="1847850" y="0"/>
          <a:ext cx="5143500" cy="4324660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238124</xdr:colOff>
      <xdr:row>3</xdr:row>
      <xdr:rowOff>38100</xdr:rowOff>
    </xdr:from>
    <xdr:to>
      <xdr:col>9</xdr:col>
      <xdr:colOff>121789</xdr:colOff>
      <xdr:row>22</xdr:row>
      <xdr:rowOff>104775</xdr:rowOff>
    </xdr:to>
    <xdr:pic>
      <xdr:nvPicPr>
        <xdr:cNvPr id="2" name="Рисунок 1" descr="WhatsApp Image 2024-06-13 at 22.01.29 (3).jpe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47724" y="609600"/>
          <a:ext cx="4760465" cy="3686175"/>
        </a:xfrm>
        <a:prstGeom prst="rect">
          <a:avLst/>
        </a:prstGeom>
      </xdr:spPr>
    </xdr:pic>
    <xdr:clientData/>
  </xdr:twoCellAnchor>
  <xdr:twoCellAnchor editAs="oneCell">
    <xdr:from>
      <xdr:col>9</xdr:col>
      <xdr:colOff>333375</xdr:colOff>
      <xdr:row>3</xdr:row>
      <xdr:rowOff>57150</xdr:rowOff>
    </xdr:from>
    <xdr:to>
      <xdr:col>16</xdr:col>
      <xdr:colOff>471488</xdr:colOff>
      <xdr:row>20</xdr:row>
      <xdr:rowOff>163623</xdr:rowOff>
    </xdr:to>
    <xdr:pic>
      <xdr:nvPicPr>
        <xdr:cNvPr id="3" name="Рисунок 2" descr="3518.JP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9775" y="628650"/>
          <a:ext cx="4405313" cy="3344973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11</xdr:col>
      <xdr:colOff>527686</xdr:colOff>
      <xdr:row>30</xdr:row>
      <xdr:rowOff>133350</xdr:rowOff>
    </xdr:to>
    <xdr:pic>
      <xdr:nvPicPr>
        <xdr:cNvPr id="2" name="Рисунок 1" descr="6316 C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23812" r="7837" b="13349"/>
        <a:stretch>
          <a:fillRect/>
        </a:stretch>
      </xdr:blipFill>
      <xdr:spPr>
        <a:xfrm>
          <a:off x="1219200" y="381000"/>
          <a:ext cx="6014086" cy="5467350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11</xdr:col>
      <xdr:colOff>55217</xdr:colOff>
      <xdr:row>25</xdr:row>
      <xdr:rowOff>0</xdr:rowOff>
    </xdr:to>
    <xdr:pic>
      <xdr:nvPicPr>
        <xdr:cNvPr id="2" name="Рисунок 1" descr="5196 C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9575" y="0"/>
          <a:ext cx="6351242" cy="4762500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9525</xdr:rowOff>
    </xdr:from>
    <xdr:to>
      <xdr:col>8</xdr:col>
      <xdr:colOff>524499</xdr:colOff>
      <xdr:row>25</xdr:row>
      <xdr:rowOff>180975</xdr:rowOff>
    </xdr:to>
    <xdr:pic>
      <xdr:nvPicPr>
        <xdr:cNvPr id="2" name="Рисунок 1" descr="8299 b c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5292" r="6495" b="14010"/>
        <a:stretch>
          <a:fillRect/>
        </a:stretch>
      </xdr:blipFill>
      <xdr:spPr>
        <a:xfrm>
          <a:off x="1114425" y="9525"/>
          <a:ext cx="4286874" cy="4933950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0</xdr:rowOff>
    </xdr:from>
    <xdr:to>
      <xdr:col>8</xdr:col>
      <xdr:colOff>57150</xdr:colOff>
      <xdr:row>25</xdr:row>
      <xdr:rowOff>141062</xdr:rowOff>
    </xdr:to>
    <xdr:pic>
      <xdr:nvPicPr>
        <xdr:cNvPr id="2" name="Рисунок 1" descr="2311 B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17198" r="5213" b="4750"/>
        <a:stretch>
          <a:fillRect/>
        </a:stretch>
      </xdr:blipFill>
      <xdr:spPr>
        <a:xfrm>
          <a:off x="466725" y="0"/>
          <a:ext cx="4467225" cy="4903562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13</xdr:col>
      <xdr:colOff>153853</xdr:colOff>
      <xdr:row>31</xdr:row>
      <xdr:rowOff>76200</xdr:rowOff>
    </xdr:to>
    <xdr:pic>
      <xdr:nvPicPr>
        <xdr:cNvPr id="2" name="Рисунок 1" descr="8297 B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9600" y="381000"/>
          <a:ext cx="7469053" cy="5600700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95250</xdr:rowOff>
    </xdr:from>
    <xdr:to>
      <xdr:col>11</xdr:col>
      <xdr:colOff>257175</xdr:colOff>
      <xdr:row>27</xdr:row>
      <xdr:rowOff>68588</xdr:rowOff>
    </xdr:to>
    <xdr:pic>
      <xdr:nvPicPr>
        <xdr:cNvPr id="2" name="Рисунок 1" descr="2316 С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" y="95250"/>
          <a:ext cx="6819900" cy="5116838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1</xdr:row>
      <xdr:rowOff>0</xdr:rowOff>
    </xdr:from>
    <xdr:to>
      <xdr:col>11</xdr:col>
      <xdr:colOff>509418</xdr:colOff>
      <xdr:row>30</xdr:row>
      <xdr:rowOff>152400</xdr:rowOff>
    </xdr:to>
    <xdr:pic>
      <xdr:nvPicPr>
        <xdr:cNvPr id="2" name="Рисунок 1" descr="5217 B C D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12750"/>
        <a:stretch>
          <a:fillRect/>
        </a:stretch>
      </xdr:blipFill>
      <xdr:spPr>
        <a:xfrm>
          <a:off x="609599" y="190500"/>
          <a:ext cx="6605419" cy="5676900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333374</xdr:colOff>
      <xdr:row>0</xdr:row>
      <xdr:rowOff>0</xdr:rowOff>
    </xdr:from>
    <xdr:to>
      <xdr:col>10</xdr:col>
      <xdr:colOff>323849</xdr:colOff>
      <xdr:row>29</xdr:row>
      <xdr:rowOff>135918</xdr:rowOff>
    </xdr:to>
    <xdr:pic>
      <xdr:nvPicPr>
        <xdr:cNvPr id="2" name="Рисунок 1" descr="5682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14397" r="1831"/>
        <a:stretch>
          <a:fillRect/>
        </a:stretch>
      </xdr:blipFill>
      <xdr:spPr>
        <a:xfrm>
          <a:off x="1552574" y="0"/>
          <a:ext cx="4867275" cy="56604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0"/>
  <sheetViews>
    <sheetView tabSelected="1" zoomScale="70" zoomScaleNormal="70" workbookViewId="0">
      <selection activeCell="L4" sqref="L4"/>
    </sheetView>
  </sheetViews>
  <sheetFormatPr defaultRowHeight="18.75" x14ac:dyDescent="0.3"/>
  <cols>
    <col min="1" max="1" width="70.7109375" style="104" customWidth="1"/>
    <col min="2" max="2" width="19.7109375" style="101" customWidth="1"/>
    <col min="3" max="3" width="13.85546875" style="196" customWidth="1"/>
    <col min="4" max="4" width="13.140625" style="151" customWidth="1"/>
    <col min="5" max="5" width="13.7109375" style="151" customWidth="1"/>
    <col min="6" max="6" width="17.28515625" style="152" customWidth="1"/>
    <col min="7" max="7" width="35.7109375" style="246" customWidth="1"/>
    <col min="8" max="8" width="9.5703125" style="102" bestFit="1" customWidth="1"/>
    <col min="9" max="9" width="10" style="175" customWidth="1"/>
    <col min="10" max="10" width="19.42578125" style="103" customWidth="1"/>
    <col min="11" max="12" width="9.140625" style="4"/>
    <col min="13" max="13" width="20.5703125" style="4" customWidth="1"/>
  </cols>
  <sheetData>
    <row r="1" spans="1:11" ht="41.25" customHeight="1" x14ac:dyDescent="0.25">
      <c r="A1" s="490" t="s">
        <v>223</v>
      </c>
      <c r="B1" s="491"/>
      <c r="C1" s="491"/>
      <c r="D1" s="491"/>
      <c r="E1" s="491"/>
      <c r="F1" s="491"/>
      <c r="G1" s="491"/>
      <c r="H1" s="491"/>
      <c r="I1" s="491"/>
      <c r="J1" s="491"/>
      <c r="K1" s="197"/>
    </row>
    <row r="2" spans="1:11" ht="46.5" x14ac:dyDescent="0.25">
      <c r="A2" s="524" t="s">
        <v>244</v>
      </c>
      <c r="B2" s="525"/>
      <c r="C2" s="525"/>
      <c r="D2" s="525"/>
      <c r="E2" s="525"/>
      <c r="F2" s="525"/>
      <c r="G2" s="525"/>
      <c r="H2" s="525"/>
      <c r="I2" s="525"/>
      <c r="J2" s="526"/>
      <c r="K2" s="197"/>
    </row>
    <row r="3" spans="1:11" ht="38.25" customHeight="1" x14ac:dyDescent="0.25">
      <c r="A3" s="492" t="s">
        <v>228</v>
      </c>
      <c r="B3" s="492"/>
      <c r="C3" s="492"/>
      <c r="D3" s="492"/>
      <c r="E3" s="492"/>
      <c r="F3" s="492"/>
      <c r="G3" s="492"/>
      <c r="H3" s="492"/>
      <c r="I3" s="247">
        <f>SUM(I5:I684)</f>
        <v>0</v>
      </c>
      <c r="J3" s="248">
        <f>SUM(J5:J684)</f>
        <v>0</v>
      </c>
      <c r="K3" s="198"/>
    </row>
    <row r="4" spans="1:11" ht="47.25" customHeight="1" thickBot="1" x14ac:dyDescent="0.3">
      <c r="A4" s="13" t="s">
        <v>145</v>
      </c>
      <c r="B4" s="14" t="s">
        <v>137</v>
      </c>
      <c r="C4" s="105" t="s">
        <v>138</v>
      </c>
      <c r="D4" s="33" t="s">
        <v>139</v>
      </c>
      <c r="E4" s="33" t="s">
        <v>140</v>
      </c>
      <c r="F4" s="33" t="s">
        <v>141</v>
      </c>
      <c r="G4" s="223" t="s">
        <v>146</v>
      </c>
      <c r="H4" s="15" t="s">
        <v>142</v>
      </c>
      <c r="I4" s="34" t="s">
        <v>144</v>
      </c>
      <c r="J4" s="16" t="s">
        <v>143</v>
      </c>
    </row>
    <row r="5" spans="1:11" ht="38.25" hidden="1" customHeight="1" x14ac:dyDescent="0.25">
      <c r="A5" s="510"/>
      <c r="B5" s="507"/>
      <c r="C5" s="105"/>
      <c r="D5" s="32"/>
      <c r="E5" s="33"/>
      <c r="F5" s="33"/>
      <c r="G5" s="223"/>
      <c r="H5" s="17"/>
      <c r="I5" s="153"/>
      <c r="J5" s="18"/>
    </row>
    <row r="6" spans="1:11" ht="38.25" hidden="1" customHeight="1" x14ac:dyDescent="0.25">
      <c r="A6" s="505"/>
      <c r="B6" s="508"/>
      <c r="C6" s="105"/>
      <c r="D6" s="32"/>
      <c r="E6" s="33"/>
      <c r="F6" s="33"/>
      <c r="G6" s="223"/>
      <c r="H6" s="17"/>
      <c r="I6" s="153"/>
      <c r="J6" s="18"/>
    </row>
    <row r="7" spans="1:11" ht="38.25" hidden="1" customHeight="1" x14ac:dyDescent="0.25">
      <c r="A7" s="505"/>
      <c r="B7" s="508"/>
      <c r="C7" s="105"/>
      <c r="D7" s="32"/>
      <c r="E7" s="33"/>
      <c r="F7" s="33"/>
      <c r="G7" s="223"/>
      <c r="H7" s="17"/>
      <c r="I7" s="153"/>
      <c r="J7" s="18"/>
    </row>
    <row r="8" spans="1:11" ht="38.25" hidden="1" customHeight="1" x14ac:dyDescent="0.25">
      <c r="A8" s="505"/>
      <c r="B8" s="508"/>
      <c r="C8" s="105"/>
      <c r="D8" s="32"/>
      <c r="E8" s="33"/>
      <c r="F8" s="33"/>
      <c r="G8" s="223"/>
      <c r="H8" s="17"/>
      <c r="I8" s="153"/>
      <c r="J8" s="18"/>
    </row>
    <row r="9" spans="1:11" ht="38.25" hidden="1" customHeight="1" x14ac:dyDescent="0.25">
      <c r="A9" s="506"/>
      <c r="B9" s="509"/>
      <c r="C9" s="105"/>
      <c r="D9" s="32"/>
      <c r="E9" s="33"/>
      <c r="F9" s="33"/>
      <c r="G9" s="223"/>
      <c r="H9" s="17"/>
      <c r="I9" s="153"/>
      <c r="J9" s="18"/>
    </row>
    <row r="10" spans="1:11" ht="38.25" hidden="1" customHeight="1" x14ac:dyDescent="0.25">
      <c r="A10" s="505"/>
      <c r="B10" s="508"/>
      <c r="C10" s="105"/>
      <c r="D10" s="32"/>
      <c r="E10" s="33"/>
      <c r="F10" s="33"/>
      <c r="G10" s="223"/>
      <c r="H10" s="17"/>
      <c r="I10" s="153"/>
      <c r="J10" s="18"/>
    </row>
    <row r="11" spans="1:11" ht="38.25" hidden="1" customHeight="1" x14ac:dyDescent="0.25">
      <c r="A11" s="505"/>
      <c r="B11" s="508"/>
      <c r="C11" s="105"/>
      <c r="D11" s="32"/>
      <c r="E11" s="33"/>
      <c r="F11" s="33"/>
      <c r="G11" s="223"/>
      <c r="H11" s="17"/>
      <c r="I11" s="153"/>
      <c r="J11" s="18"/>
    </row>
    <row r="12" spans="1:11" ht="38.25" hidden="1" customHeight="1" x14ac:dyDescent="0.25">
      <c r="A12" s="505"/>
      <c r="B12" s="508"/>
      <c r="C12" s="105"/>
      <c r="D12" s="32"/>
      <c r="E12" s="33"/>
      <c r="F12" s="33"/>
      <c r="G12" s="223"/>
      <c r="H12" s="17"/>
      <c r="I12" s="153"/>
      <c r="J12" s="18"/>
    </row>
    <row r="13" spans="1:11" ht="38.25" hidden="1" customHeight="1" x14ac:dyDescent="0.25">
      <c r="A13" s="505"/>
      <c r="B13" s="508"/>
      <c r="C13" s="105"/>
      <c r="D13" s="32"/>
      <c r="E13" s="33"/>
      <c r="F13" s="33"/>
      <c r="G13" s="223"/>
      <c r="H13" s="17"/>
      <c r="I13" s="153"/>
      <c r="J13" s="18"/>
    </row>
    <row r="14" spans="1:11" ht="38.25" hidden="1" customHeight="1" x14ac:dyDescent="0.25">
      <c r="A14" s="505"/>
      <c r="B14" s="508"/>
      <c r="C14" s="105"/>
      <c r="D14" s="32"/>
      <c r="E14" s="33"/>
      <c r="F14" s="33"/>
      <c r="G14" s="223"/>
      <c r="H14" s="17"/>
      <c r="I14" s="153"/>
      <c r="J14" s="18"/>
    </row>
    <row r="15" spans="1:11" ht="38.25" hidden="1" customHeight="1" x14ac:dyDescent="0.25">
      <c r="A15" s="505"/>
      <c r="B15" s="508"/>
      <c r="C15" s="530"/>
      <c r="D15" s="533"/>
      <c r="E15" s="486"/>
      <c r="F15" s="486"/>
      <c r="G15" s="224"/>
      <c r="H15" s="17"/>
      <c r="I15" s="153"/>
      <c r="J15" s="18">
        <f>H15*I15*6</f>
        <v>0</v>
      </c>
    </row>
    <row r="16" spans="1:11" ht="38.25" hidden="1" customHeight="1" x14ac:dyDescent="0.25">
      <c r="A16" s="505"/>
      <c r="B16" s="508"/>
      <c r="C16" s="531"/>
      <c r="D16" s="393"/>
      <c r="E16" s="396"/>
      <c r="F16" s="396"/>
      <c r="G16" s="224"/>
      <c r="H16" s="17"/>
      <c r="I16" s="153"/>
      <c r="J16" s="18">
        <f>H16*I16*6</f>
        <v>0</v>
      </c>
    </row>
    <row r="17" spans="1:10" ht="38.25" hidden="1" customHeight="1" x14ac:dyDescent="0.25">
      <c r="A17" s="506"/>
      <c r="B17" s="509"/>
      <c r="C17" s="532"/>
      <c r="D17" s="481"/>
      <c r="E17" s="379"/>
      <c r="F17" s="379"/>
      <c r="G17" s="224"/>
      <c r="H17" s="17"/>
      <c r="I17" s="153"/>
      <c r="J17" s="18">
        <f>H17*I17*6</f>
        <v>0</v>
      </c>
    </row>
    <row r="18" spans="1:10" ht="38.25" hidden="1" customHeight="1" x14ac:dyDescent="0.25">
      <c r="A18" s="19"/>
      <c r="B18" s="20" t="s">
        <v>166</v>
      </c>
      <c r="C18" s="106"/>
      <c r="D18" s="107"/>
      <c r="E18" s="108"/>
      <c r="F18" s="108"/>
      <c r="G18" s="225"/>
      <c r="H18" s="21"/>
      <c r="I18" s="154"/>
      <c r="J18" s="22"/>
    </row>
    <row r="19" spans="1:10" ht="60" customHeight="1" x14ac:dyDescent="0.25">
      <c r="A19" s="443"/>
      <c r="B19" s="446" t="s">
        <v>229</v>
      </c>
      <c r="C19" s="358">
        <v>2669</v>
      </c>
      <c r="D19" s="306" t="s">
        <v>0</v>
      </c>
      <c r="E19" s="281" t="s">
        <v>21</v>
      </c>
      <c r="F19" s="281" t="s">
        <v>2</v>
      </c>
      <c r="G19" s="293" t="s">
        <v>9</v>
      </c>
      <c r="H19" s="323">
        <v>550</v>
      </c>
      <c r="I19" s="249"/>
      <c r="J19" s="18">
        <f t="shared" ref="J19:J26" si="0">H19*I19*6</f>
        <v>0</v>
      </c>
    </row>
    <row r="20" spans="1:10" ht="60" customHeight="1" x14ac:dyDescent="0.25">
      <c r="A20" s="444"/>
      <c r="B20" s="447"/>
      <c r="C20" s="105">
        <v>2669</v>
      </c>
      <c r="D20" s="32" t="s">
        <v>0</v>
      </c>
      <c r="E20" s="286" t="s">
        <v>21</v>
      </c>
      <c r="F20" s="286" t="s">
        <v>33</v>
      </c>
      <c r="G20" s="223" t="s">
        <v>9</v>
      </c>
      <c r="H20" s="323">
        <v>550</v>
      </c>
      <c r="I20" s="253"/>
      <c r="J20" s="18">
        <f t="shared" si="0"/>
        <v>0</v>
      </c>
    </row>
    <row r="21" spans="1:10" ht="60" customHeight="1" x14ac:dyDescent="0.25">
      <c r="A21" s="444"/>
      <c r="B21" s="447"/>
      <c r="C21" s="105">
        <v>2669</v>
      </c>
      <c r="D21" s="32" t="s">
        <v>0</v>
      </c>
      <c r="E21" s="286" t="s">
        <v>21</v>
      </c>
      <c r="F21" s="286" t="s">
        <v>4</v>
      </c>
      <c r="G21" s="223" t="s">
        <v>9</v>
      </c>
      <c r="H21" s="323">
        <v>550</v>
      </c>
      <c r="I21" s="250"/>
      <c r="J21" s="18">
        <f t="shared" si="0"/>
        <v>0</v>
      </c>
    </row>
    <row r="22" spans="1:10" ht="60" customHeight="1" x14ac:dyDescent="0.25">
      <c r="A22" s="444"/>
      <c r="B22" s="447"/>
      <c r="C22" s="105">
        <v>2669</v>
      </c>
      <c r="D22" s="32" t="s">
        <v>0</v>
      </c>
      <c r="E22" s="286" t="s">
        <v>21</v>
      </c>
      <c r="F22" s="286" t="s">
        <v>201</v>
      </c>
      <c r="G22" s="223" t="s">
        <v>9</v>
      </c>
      <c r="H22" s="323">
        <v>550</v>
      </c>
      <c r="I22" s="250"/>
      <c r="J22" s="18">
        <f t="shared" si="0"/>
        <v>0</v>
      </c>
    </row>
    <row r="23" spans="1:10" ht="60" customHeight="1" thickBot="1" x14ac:dyDescent="0.3">
      <c r="A23" s="445"/>
      <c r="B23" s="448"/>
      <c r="C23" s="117">
        <v>2669</v>
      </c>
      <c r="D23" s="307" t="s">
        <v>0</v>
      </c>
      <c r="E23" s="283" t="s">
        <v>21</v>
      </c>
      <c r="F23" s="283" t="s">
        <v>42</v>
      </c>
      <c r="G23" s="295" t="s">
        <v>9</v>
      </c>
      <c r="H23" s="323">
        <v>550</v>
      </c>
      <c r="I23" s="251"/>
      <c r="J23" s="25">
        <f t="shared" si="0"/>
        <v>0</v>
      </c>
    </row>
    <row r="24" spans="1:10" ht="99.95" customHeight="1" thickBot="1" x14ac:dyDescent="0.3">
      <c r="A24" s="443"/>
      <c r="B24" s="446" t="s">
        <v>230</v>
      </c>
      <c r="C24" s="389">
        <v>2667</v>
      </c>
      <c r="D24" s="392" t="s">
        <v>0</v>
      </c>
      <c r="E24" s="395" t="s">
        <v>1</v>
      </c>
      <c r="F24" s="395" t="s">
        <v>2</v>
      </c>
      <c r="G24" s="417" t="s">
        <v>19</v>
      </c>
      <c r="H24" s="420">
        <v>510</v>
      </c>
      <c r="I24" s="249"/>
      <c r="J24" s="25">
        <f t="shared" si="0"/>
        <v>0</v>
      </c>
    </row>
    <row r="25" spans="1:10" ht="99.95" customHeight="1" thickBot="1" x14ac:dyDescent="0.3">
      <c r="A25" s="444"/>
      <c r="B25" s="447"/>
      <c r="C25" s="390"/>
      <c r="D25" s="393"/>
      <c r="E25" s="396"/>
      <c r="F25" s="396"/>
      <c r="G25" s="418"/>
      <c r="H25" s="402"/>
      <c r="I25" s="250"/>
      <c r="J25" s="25">
        <f t="shared" si="0"/>
        <v>0</v>
      </c>
    </row>
    <row r="26" spans="1:10" ht="99.95" customHeight="1" thickBot="1" x14ac:dyDescent="0.3">
      <c r="A26" s="444"/>
      <c r="B26" s="447"/>
      <c r="C26" s="391"/>
      <c r="D26" s="394"/>
      <c r="E26" s="397"/>
      <c r="F26" s="397"/>
      <c r="G26" s="419"/>
      <c r="H26" s="421"/>
      <c r="I26" s="250"/>
      <c r="J26" s="25">
        <f t="shared" si="0"/>
        <v>0</v>
      </c>
    </row>
    <row r="27" spans="1:10" ht="60" hidden="1" customHeight="1" x14ac:dyDescent="0.25">
      <c r="A27" s="443"/>
      <c r="B27" s="446" t="s">
        <v>231</v>
      </c>
      <c r="C27" s="358"/>
      <c r="D27" s="306"/>
      <c r="E27" s="281"/>
      <c r="F27" s="281"/>
      <c r="G27" s="293"/>
      <c r="H27" s="323"/>
      <c r="I27" s="254"/>
      <c r="J27" s="301"/>
    </row>
    <row r="28" spans="1:10" ht="60" hidden="1" customHeight="1" x14ac:dyDescent="0.25">
      <c r="A28" s="444"/>
      <c r="B28" s="447"/>
      <c r="C28" s="105"/>
      <c r="D28" s="32"/>
      <c r="E28" s="286"/>
      <c r="F28" s="286"/>
      <c r="G28" s="223"/>
      <c r="H28" s="323"/>
      <c r="I28" s="250"/>
      <c r="J28" s="18"/>
    </row>
    <row r="29" spans="1:10" ht="58.5" customHeight="1" x14ac:dyDescent="0.25">
      <c r="A29" s="444"/>
      <c r="B29" s="447"/>
      <c r="C29" s="105">
        <v>2670</v>
      </c>
      <c r="D29" s="32" t="s">
        <v>0</v>
      </c>
      <c r="E29" s="286" t="s">
        <v>8</v>
      </c>
      <c r="F29" s="286" t="s">
        <v>2</v>
      </c>
      <c r="G29" s="223" t="s">
        <v>9</v>
      </c>
      <c r="H29" s="323">
        <v>550</v>
      </c>
      <c r="I29" s="250"/>
      <c r="J29" s="18">
        <f t="shared" ref="J29:J34" si="1">H29*I29*6</f>
        <v>0</v>
      </c>
    </row>
    <row r="30" spans="1:10" ht="75" hidden="1" customHeight="1" x14ac:dyDescent="0.25">
      <c r="A30" s="444"/>
      <c r="B30" s="447"/>
      <c r="C30" s="105"/>
      <c r="D30" s="32"/>
      <c r="E30" s="286"/>
      <c r="F30" s="286"/>
      <c r="G30" s="223"/>
      <c r="H30" s="323"/>
      <c r="I30" s="250"/>
      <c r="J30" s="18"/>
    </row>
    <row r="31" spans="1:10" ht="59.25" customHeight="1" x14ac:dyDescent="0.25">
      <c r="A31" s="444"/>
      <c r="B31" s="447"/>
      <c r="C31" s="105">
        <v>2670</v>
      </c>
      <c r="D31" s="32" t="s">
        <v>0</v>
      </c>
      <c r="E31" s="286" t="s">
        <v>8</v>
      </c>
      <c r="F31" s="286" t="s">
        <v>42</v>
      </c>
      <c r="G31" s="223" t="s">
        <v>9</v>
      </c>
      <c r="H31" s="323">
        <v>550</v>
      </c>
      <c r="I31" s="250"/>
      <c r="J31" s="18">
        <f t="shared" si="1"/>
        <v>0</v>
      </c>
    </row>
    <row r="32" spans="1:10" ht="75" hidden="1" customHeight="1" x14ac:dyDescent="0.25">
      <c r="A32" s="444"/>
      <c r="B32" s="447"/>
      <c r="C32" s="105"/>
      <c r="D32" s="32"/>
      <c r="E32" s="286"/>
      <c r="F32" s="286"/>
      <c r="G32" s="223"/>
      <c r="H32" s="323"/>
      <c r="I32" s="250"/>
      <c r="J32" s="18"/>
    </row>
    <row r="33" spans="1:10" ht="75" hidden="1" customHeight="1" x14ac:dyDescent="0.25">
      <c r="A33" s="444"/>
      <c r="B33" s="447"/>
      <c r="C33" s="105"/>
      <c r="D33" s="32"/>
      <c r="E33" s="286"/>
      <c r="F33" s="286"/>
      <c r="G33" s="223"/>
      <c r="H33" s="323"/>
      <c r="I33" s="250"/>
      <c r="J33" s="303"/>
    </row>
    <row r="34" spans="1:10" ht="60" customHeight="1" thickBot="1" x14ac:dyDescent="0.3">
      <c r="A34" s="444"/>
      <c r="B34" s="447"/>
      <c r="C34" s="117">
        <v>2670</v>
      </c>
      <c r="D34" s="292" t="s">
        <v>0</v>
      </c>
      <c r="E34" s="289" t="s">
        <v>8</v>
      </c>
      <c r="F34" s="289" t="s">
        <v>201</v>
      </c>
      <c r="G34" s="295" t="s">
        <v>9</v>
      </c>
      <c r="H34" s="323">
        <v>550</v>
      </c>
      <c r="I34" s="253"/>
      <c r="J34" s="24">
        <f t="shared" si="1"/>
        <v>0</v>
      </c>
    </row>
    <row r="35" spans="1:10" ht="2.25" customHeight="1" x14ac:dyDescent="0.25">
      <c r="A35" s="443"/>
      <c r="B35" s="446" t="s">
        <v>58</v>
      </c>
      <c r="C35" s="358"/>
      <c r="D35" s="306"/>
      <c r="E35" s="281"/>
      <c r="F35" s="281"/>
      <c r="G35" s="293"/>
      <c r="H35" s="323"/>
      <c r="I35" s="249"/>
      <c r="J35" s="28"/>
    </row>
    <row r="36" spans="1:10" ht="69" hidden="1" customHeight="1" x14ac:dyDescent="0.25">
      <c r="A36" s="444"/>
      <c r="B36" s="447"/>
      <c r="C36" s="105"/>
      <c r="D36" s="32"/>
      <c r="E36" s="286"/>
      <c r="F36" s="286"/>
      <c r="G36" s="223"/>
      <c r="H36" s="323"/>
      <c r="I36" s="250"/>
      <c r="J36" s="24"/>
    </row>
    <row r="37" spans="1:10" ht="69" hidden="1" customHeight="1" x14ac:dyDescent="0.25">
      <c r="A37" s="444"/>
      <c r="B37" s="447"/>
      <c r="C37" s="105"/>
      <c r="D37" s="32"/>
      <c r="E37" s="286"/>
      <c r="F37" s="286"/>
      <c r="G37" s="223"/>
      <c r="H37" s="323"/>
      <c r="I37" s="250"/>
      <c r="J37" s="24"/>
    </row>
    <row r="38" spans="1:10" ht="308.25" customHeight="1" thickBot="1" x14ac:dyDescent="0.3">
      <c r="A38" s="444"/>
      <c r="B38" s="447"/>
      <c r="C38" s="105">
        <v>5222</v>
      </c>
      <c r="D38" s="32" t="s">
        <v>0</v>
      </c>
      <c r="E38" s="286" t="s">
        <v>10</v>
      </c>
      <c r="F38" s="286" t="s">
        <v>2</v>
      </c>
      <c r="G38" s="223" t="s">
        <v>11</v>
      </c>
      <c r="H38" s="323">
        <v>630</v>
      </c>
      <c r="I38" s="250"/>
      <c r="J38" s="24">
        <f t="shared" ref="J38:J73" si="2">H38*I38*6</f>
        <v>0</v>
      </c>
    </row>
    <row r="39" spans="1:10" ht="50.1" customHeight="1" x14ac:dyDescent="0.25">
      <c r="A39" s="443"/>
      <c r="B39" s="446" t="s">
        <v>224</v>
      </c>
      <c r="C39" s="358">
        <v>8296</v>
      </c>
      <c r="D39" s="306" t="s">
        <v>0</v>
      </c>
      <c r="E39" s="281" t="s">
        <v>8</v>
      </c>
      <c r="F39" s="281" t="s">
        <v>6</v>
      </c>
      <c r="G39" s="293" t="s">
        <v>9</v>
      </c>
      <c r="H39" s="323">
        <v>650</v>
      </c>
      <c r="I39" s="249"/>
      <c r="J39" s="28">
        <f t="shared" ref="J39:J48" si="3">H39*I39*6</f>
        <v>0</v>
      </c>
    </row>
    <row r="40" spans="1:10" ht="50.1" customHeight="1" x14ac:dyDescent="0.25">
      <c r="A40" s="444"/>
      <c r="B40" s="447"/>
      <c r="C40" s="105">
        <v>8296</v>
      </c>
      <c r="D40" s="32" t="s">
        <v>0</v>
      </c>
      <c r="E40" s="286" t="s">
        <v>8</v>
      </c>
      <c r="F40" s="286" t="s">
        <v>5</v>
      </c>
      <c r="G40" s="223" t="s">
        <v>9</v>
      </c>
      <c r="H40" s="323">
        <v>650</v>
      </c>
      <c r="I40" s="250"/>
      <c r="J40" s="24">
        <f t="shared" si="3"/>
        <v>0</v>
      </c>
    </row>
    <row r="41" spans="1:10" ht="50.1" customHeight="1" x14ac:dyDescent="0.25">
      <c r="A41" s="444"/>
      <c r="B41" s="447"/>
      <c r="C41" s="105">
        <v>8296</v>
      </c>
      <c r="D41" s="32" t="s">
        <v>0</v>
      </c>
      <c r="E41" s="286" t="s">
        <v>8</v>
      </c>
      <c r="F41" s="286" t="s">
        <v>2</v>
      </c>
      <c r="G41" s="223" t="s">
        <v>9</v>
      </c>
      <c r="H41" s="323">
        <v>650</v>
      </c>
      <c r="I41" s="250"/>
      <c r="J41" s="24">
        <f t="shared" si="3"/>
        <v>0</v>
      </c>
    </row>
    <row r="42" spans="1:10" ht="49.5" hidden="1" customHeight="1" x14ac:dyDescent="0.25">
      <c r="A42" s="444"/>
      <c r="B42" s="447"/>
      <c r="C42" s="105"/>
      <c r="D42" s="32"/>
      <c r="E42" s="286"/>
      <c r="F42" s="286"/>
      <c r="G42" s="223"/>
      <c r="H42" s="323"/>
      <c r="I42" s="250"/>
      <c r="J42" s="24"/>
    </row>
    <row r="43" spans="1:10" ht="50.1" customHeight="1" x14ac:dyDescent="0.25">
      <c r="A43" s="444"/>
      <c r="B43" s="447"/>
      <c r="C43" s="105">
        <v>8296</v>
      </c>
      <c r="D43" s="32" t="s">
        <v>0</v>
      </c>
      <c r="E43" s="286" t="s">
        <v>8</v>
      </c>
      <c r="F43" s="286" t="s">
        <v>52</v>
      </c>
      <c r="G43" s="223" t="s">
        <v>9</v>
      </c>
      <c r="H43" s="323">
        <v>650</v>
      </c>
      <c r="I43" s="250"/>
      <c r="J43" s="24">
        <f t="shared" si="3"/>
        <v>0</v>
      </c>
    </row>
    <row r="44" spans="1:10" ht="50.1" customHeight="1" thickBot="1" x14ac:dyDescent="0.3">
      <c r="A44" s="445"/>
      <c r="B44" s="448"/>
      <c r="C44" s="117">
        <v>8296</v>
      </c>
      <c r="D44" s="307" t="s">
        <v>0</v>
      </c>
      <c r="E44" s="289" t="s">
        <v>8</v>
      </c>
      <c r="F44" s="283" t="s">
        <v>42</v>
      </c>
      <c r="G44" s="295" t="s">
        <v>9</v>
      </c>
      <c r="H44" s="323">
        <v>650</v>
      </c>
      <c r="I44" s="251"/>
      <c r="J44" s="25">
        <f t="shared" si="3"/>
        <v>0</v>
      </c>
    </row>
    <row r="45" spans="1:10" ht="69" customHeight="1" x14ac:dyDescent="0.25">
      <c r="A45" s="443"/>
      <c r="B45" s="446" t="s">
        <v>95</v>
      </c>
      <c r="C45" s="358">
        <v>2673</v>
      </c>
      <c r="D45" s="290" t="s">
        <v>0</v>
      </c>
      <c r="E45" s="281" t="s">
        <v>8</v>
      </c>
      <c r="F45" s="281" t="s">
        <v>2</v>
      </c>
      <c r="G45" s="293" t="s">
        <v>9</v>
      </c>
      <c r="H45" s="323">
        <v>490</v>
      </c>
      <c r="I45" s="254"/>
      <c r="J45" s="301">
        <f t="shared" si="3"/>
        <v>0</v>
      </c>
    </row>
    <row r="46" spans="1:10" ht="1.5" customHeight="1" x14ac:dyDescent="0.25">
      <c r="A46" s="444"/>
      <c r="B46" s="447"/>
      <c r="C46" s="105"/>
      <c r="D46" s="32"/>
      <c r="E46" s="286"/>
      <c r="F46" s="286"/>
      <c r="G46" s="223"/>
      <c r="H46" s="323"/>
      <c r="I46" s="250"/>
      <c r="J46" s="18"/>
    </row>
    <row r="47" spans="1:10" ht="69" customHeight="1" x14ac:dyDescent="0.25">
      <c r="A47" s="444"/>
      <c r="B47" s="447"/>
      <c r="C47" s="105">
        <v>2673</v>
      </c>
      <c r="D47" s="32" t="s">
        <v>0</v>
      </c>
      <c r="E47" s="286" t="s">
        <v>8</v>
      </c>
      <c r="F47" s="286" t="s">
        <v>7</v>
      </c>
      <c r="G47" s="223" t="s">
        <v>9</v>
      </c>
      <c r="H47" s="323">
        <v>490</v>
      </c>
      <c r="I47" s="250"/>
      <c r="J47" s="18">
        <f t="shared" si="3"/>
        <v>0</v>
      </c>
    </row>
    <row r="48" spans="1:10" ht="69" customHeight="1" thickBot="1" x14ac:dyDescent="0.3">
      <c r="A48" s="444"/>
      <c r="B48" s="447"/>
      <c r="C48" s="105">
        <v>2673</v>
      </c>
      <c r="D48" s="32" t="s">
        <v>0</v>
      </c>
      <c r="E48" s="286" t="s">
        <v>8</v>
      </c>
      <c r="F48" s="286" t="s">
        <v>5</v>
      </c>
      <c r="G48" s="223" t="s">
        <v>9</v>
      </c>
      <c r="H48" s="323">
        <v>490</v>
      </c>
      <c r="I48" s="250"/>
      <c r="J48" s="18">
        <f t="shared" si="3"/>
        <v>0</v>
      </c>
    </row>
    <row r="49" spans="1:13" ht="95.1" customHeight="1" x14ac:dyDescent="0.25">
      <c r="A49" s="443"/>
      <c r="B49" s="446" t="s">
        <v>210</v>
      </c>
      <c r="C49" s="115">
        <v>6855</v>
      </c>
      <c r="D49" s="116" t="s">
        <v>0</v>
      </c>
      <c r="E49" s="147" t="s">
        <v>10</v>
      </c>
      <c r="F49" s="147" t="s">
        <v>4</v>
      </c>
      <c r="G49" s="314" t="s">
        <v>11</v>
      </c>
      <c r="H49" s="280">
        <v>580</v>
      </c>
      <c r="I49" s="249"/>
      <c r="J49" s="28">
        <f t="shared" si="2"/>
        <v>0</v>
      </c>
    </row>
    <row r="50" spans="1:13" ht="95.1" customHeight="1" x14ac:dyDescent="0.25">
      <c r="A50" s="444"/>
      <c r="B50" s="447"/>
      <c r="C50" s="105">
        <v>6855</v>
      </c>
      <c r="D50" s="32" t="s">
        <v>0</v>
      </c>
      <c r="E50" s="148" t="s">
        <v>10</v>
      </c>
      <c r="F50" s="148" t="s">
        <v>5</v>
      </c>
      <c r="G50" s="315" t="s">
        <v>11</v>
      </c>
      <c r="H50" s="280">
        <v>580</v>
      </c>
      <c r="I50" s="250"/>
      <c r="J50" s="24">
        <f t="shared" si="2"/>
        <v>0</v>
      </c>
    </row>
    <row r="51" spans="1:13" ht="94.5" customHeight="1" thickBot="1" x14ac:dyDescent="0.3">
      <c r="A51" s="445"/>
      <c r="B51" s="448"/>
      <c r="C51" s="111">
        <v>6855</v>
      </c>
      <c r="D51" s="109" t="s">
        <v>0</v>
      </c>
      <c r="E51" s="149" t="s">
        <v>10</v>
      </c>
      <c r="F51" s="149" t="s">
        <v>7</v>
      </c>
      <c r="G51" s="316" t="s">
        <v>11</v>
      </c>
      <c r="H51" s="329">
        <v>580</v>
      </c>
      <c r="I51" s="251"/>
      <c r="J51" s="25">
        <f t="shared" si="2"/>
        <v>0</v>
      </c>
    </row>
    <row r="52" spans="1:13" ht="0.75" customHeight="1" thickBot="1" x14ac:dyDescent="0.3">
      <c r="A52" s="443"/>
      <c r="B52" s="446" t="s">
        <v>99</v>
      </c>
      <c r="C52" s="358">
        <v>5181</v>
      </c>
      <c r="D52" s="306" t="s">
        <v>0</v>
      </c>
      <c r="E52" s="281" t="s">
        <v>10</v>
      </c>
      <c r="F52" s="281" t="s">
        <v>7</v>
      </c>
      <c r="G52" s="317" t="s">
        <v>11</v>
      </c>
      <c r="H52" s="323">
        <v>550</v>
      </c>
      <c r="I52" s="249"/>
      <c r="J52" s="26">
        <f t="shared" si="2"/>
        <v>0</v>
      </c>
    </row>
    <row r="53" spans="1:13" ht="45" hidden="1" customHeight="1" thickBot="1" x14ac:dyDescent="0.3">
      <c r="A53" s="444"/>
      <c r="B53" s="447"/>
      <c r="C53" s="105">
        <v>5181</v>
      </c>
      <c r="D53" s="32" t="s">
        <v>0</v>
      </c>
      <c r="E53" s="286" t="s">
        <v>10</v>
      </c>
      <c r="F53" s="286" t="s">
        <v>2</v>
      </c>
      <c r="G53" s="315" t="s">
        <v>11</v>
      </c>
      <c r="H53" s="323">
        <v>550</v>
      </c>
      <c r="I53" s="250"/>
      <c r="J53" s="18">
        <f t="shared" si="2"/>
        <v>0</v>
      </c>
    </row>
    <row r="54" spans="1:13" ht="45" hidden="1" customHeight="1" thickBot="1" x14ac:dyDescent="0.3">
      <c r="A54" s="444"/>
      <c r="B54" s="447"/>
      <c r="C54" s="105">
        <v>5181</v>
      </c>
      <c r="D54" s="32" t="s">
        <v>0</v>
      </c>
      <c r="E54" s="286" t="s">
        <v>10</v>
      </c>
      <c r="F54" s="286" t="s">
        <v>4</v>
      </c>
      <c r="G54" s="315" t="s">
        <v>11</v>
      </c>
      <c r="H54" s="323">
        <v>550</v>
      </c>
      <c r="I54" s="250"/>
      <c r="J54" s="18">
        <f t="shared" si="2"/>
        <v>0</v>
      </c>
    </row>
    <row r="55" spans="1:13" ht="45" hidden="1" customHeight="1" thickBot="1" x14ac:dyDescent="0.3">
      <c r="A55" s="444"/>
      <c r="B55" s="447"/>
      <c r="C55" s="105">
        <v>5181</v>
      </c>
      <c r="D55" s="32" t="s">
        <v>0</v>
      </c>
      <c r="E55" s="286" t="s">
        <v>10</v>
      </c>
      <c r="F55" s="286" t="s">
        <v>5</v>
      </c>
      <c r="G55" s="315" t="s">
        <v>11</v>
      </c>
      <c r="H55" s="323">
        <v>550</v>
      </c>
      <c r="I55" s="250"/>
      <c r="J55" s="18">
        <f t="shared" si="2"/>
        <v>0</v>
      </c>
    </row>
    <row r="56" spans="1:13" ht="45" hidden="1" customHeight="1" thickBot="1" x14ac:dyDescent="0.3">
      <c r="A56" s="444"/>
      <c r="B56" s="447"/>
      <c r="C56" s="105">
        <v>5181</v>
      </c>
      <c r="D56" s="32" t="s">
        <v>0</v>
      </c>
      <c r="E56" s="286" t="s">
        <v>10</v>
      </c>
      <c r="F56" s="286" t="s">
        <v>18</v>
      </c>
      <c r="G56" s="315" t="s">
        <v>11</v>
      </c>
      <c r="H56" s="323">
        <v>550</v>
      </c>
      <c r="I56" s="250"/>
      <c r="J56" s="18">
        <f t="shared" si="2"/>
        <v>0</v>
      </c>
    </row>
    <row r="57" spans="1:13" ht="45" hidden="1" customHeight="1" thickBot="1" x14ac:dyDescent="0.3">
      <c r="A57" s="444"/>
      <c r="B57" s="447"/>
      <c r="C57" s="360">
        <v>5181</v>
      </c>
      <c r="D57" s="307" t="s">
        <v>0</v>
      </c>
      <c r="E57" s="283" t="s">
        <v>10</v>
      </c>
      <c r="F57" s="283" t="s">
        <v>165</v>
      </c>
      <c r="G57" s="326" t="s">
        <v>11</v>
      </c>
      <c r="H57" s="323">
        <v>550</v>
      </c>
      <c r="I57" s="251"/>
      <c r="J57" s="305">
        <f t="shared" si="2"/>
        <v>0</v>
      </c>
    </row>
    <row r="58" spans="1:13" s="1" customFormat="1" ht="0.75" customHeight="1" x14ac:dyDescent="0.25">
      <c r="A58" s="580"/>
      <c r="B58" s="434" t="s">
        <v>99</v>
      </c>
      <c r="C58" s="193"/>
      <c r="D58" s="133"/>
      <c r="E58" s="133"/>
      <c r="F58" s="289"/>
      <c r="G58" s="295"/>
      <c r="H58" s="323"/>
      <c r="I58" s="300"/>
      <c r="J58" s="42"/>
      <c r="K58" s="4"/>
      <c r="L58" s="4"/>
      <c r="M58" s="4"/>
    </row>
    <row r="59" spans="1:13" s="1" customFormat="1" ht="30" hidden="1" customHeight="1" x14ac:dyDescent="0.25">
      <c r="A59" s="581"/>
      <c r="B59" s="435"/>
      <c r="C59" s="180"/>
      <c r="D59" s="127"/>
      <c r="E59" s="127"/>
      <c r="F59" s="256"/>
      <c r="G59" s="223"/>
      <c r="H59" s="323"/>
      <c r="I59" s="72"/>
      <c r="J59" s="18"/>
      <c r="K59" s="4"/>
      <c r="L59" s="4"/>
      <c r="M59" s="4"/>
    </row>
    <row r="60" spans="1:13" s="1" customFormat="1" ht="30" hidden="1" customHeight="1" x14ac:dyDescent="0.25">
      <c r="A60" s="581"/>
      <c r="B60" s="435"/>
      <c r="C60" s="180"/>
      <c r="D60" s="127"/>
      <c r="E60" s="127"/>
      <c r="F60" s="256"/>
      <c r="G60" s="223"/>
      <c r="H60" s="323"/>
      <c r="I60" s="72"/>
      <c r="J60" s="18"/>
      <c r="K60" s="4"/>
      <c r="L60" s="4"/>
      <c r="M60" s="4"/>
    </row>
    <row r="61" spans="1:13" s="1" customFormat="1" ht="30" hidden="1" customHeight="1" x14ac:dyDescent="0.25">
      <c r="A61" s="581"/>
      <c r="B61" s="435"/>
      <c r="C61" s="180"/>
      <c r="D61" s="127"/>
      <c r="E61" s="127"/>
      <c r="F61" s="256"/>
      <c r="G61" s="223"/>
      <c r="H61" s="323"/>
      <c r="I61" s="72"/>
      <c r="J61" s="18"/>
      <c r="K61" s="4"/>
      <c r="L61" s="4"/>
      <c r="M61" s="4"/>
    </row>
    <row r="62" spans="1:13" s="1" customFormat="1" ht="30" hidden="1" customHeight="1" x14ac:dyDescent="0.25">
      <c r="A62" s="581"/>
      <c r="B62" s="435"/>
      <c r="C62" s="180"/>
      <c r="D62" s="127"/>
      <c r="E62" s="127"/>
      <c r="F62" s="256"/>
      <c r="G62" s="223"/>
      <c r="H62" s="323"/>
      <c r="I62" s="72"/>
      <c r="J62" s="18"/>
      <c r="K62" s="4"/>
      <c r="L62" s="4"/>
      <c r="M62" s="4"/>
    </row>
    <row r="63" spans="1:13" s="1" customFormat="1" ht="30" hidden="1" customHeight="1" x14ac:dyDescent="0.25">
      <c r="A63" s="581"/>
      <c r="B63" s="435"/>
      <c r="C63" s="180"/>
      <c r="D63" s="127"/>
      <c r="E63" s="127"/>
      <c r="F63" s="256"/>
      <c r="G63" s="223"/>
      <c r="H63" s="323"/>
      <c r="I63" s="72"/>
      <c r="J63" s="18"/>
      <c r="K63" s="4"/>
      <c r="L63" s="4"/>
      <c r="M63" s="4"/>
    </row>
    <row r="64" spans="1:13" s="1" customFormat="1" ht="30" hidden="1" customHeight="1" x14ac:dyDescent="0.25">
      <c r="A64" s="581"/>
      <c r="B64" s="435"/>
      <c r="C64" s="180"/>
      <c r="D64" s="127"/>
      <c r="E64" s="127"/>
      <c r="F64" s="256"/>
      <c r="G64" s="223"/>
      <c r="H64" s="323"/>
      <c r="I64" s="72"/>
      <c r="J64" s="18"/>
      <c r="K64" s="4"/>
      <c r="L64" s="4"/>
      <c r="M64" s="4"/>
    </row>
    <row r="65" spans="1:18" s="1" customFormat="1" ht="30" hidden="1" customHeight="1" x14ac:dyDescent="0.25">
      <c r="A65" s="581"/>
      <c r="B65" s="435"/>
      <c r="C65" s="180"/>
      <c r="D65" s="127"/>
      <c r="E65" s="127"/>
      <c r="F65" s="256"/>
      <c r="G65" s="223"/>
      <c r="H65" s="323"/>
      <c r="I65" s="72"/>
      <c r="J65" s="18"/>
      <c r="K65" s="4"/>
      <c r="L65" s="4"/>
      <c r="M65" s="4"/>
    </row>
    <row r="66" spans="1:18" s="1" customFormat="1" ht="30" hidden="1" customHeight="1" x14ac:dyDescent="0.25">
      <c r="A66" s="581"/>
      <c r="B66" s="435"/>
      <c r="C66" s="180"/>
      <c r="D66" s="127"/>
      <c r="E66" s="127"/>
      <c r="F66" s="256"/>
      <c r="G66" s="223"/>
      <c r="H66" s="323"/>
      <c r="I66" s="72"/>
      <c r="J66" s="18"/>
      <c r="K66" s="4"/>
      <c r="L66" s="4"/>
      <c r="M66" s="4"/>
    </row>
    <row r="67" spans="1:18" s="1" customFormat="1" ht="30" hidden="1" customHeight="1" x14ac:dyDescent="0.25">
      <c r="A67" s="581"/>
      <c r="B67" s="435"/>
      <c r="C67" s="180"/>
      <c r="D67" s="127"/>
      <c r="E67" s="127"/>
      <c r="F67" s="256"/>
      <c r="G67" s="223"/>
      <c r="H67" s="323"/>
      <c r="I67" s="72"/>
      <c r="J67" s="18"/>
      <c r="K67" s="4"/>
      <c r="L67" s="4"/>
      <c r="M67" s="4"/>
    </row>
    <row r="68" spans="1:18" s="1" customFormat="1" ht="284.25" customHeight="1" thickBot="1" x14ac:dyDescent="0.3">
      <c r="A68" s="582"/>
      <c r="B68" s="436"/>
      <c r="C68" s="181">
        <v>5181</v>
      </c>
      <c r="D68" s="137" t="s">
        <v>0</v>
      </c>
      <c r="E68" s="137" t="s">
        <v>21</v>
      </c>
      <c r="F68" s="137" t="s">
        <v>53</v>
      </c>
      <c r="G68" s="227" t="s">
        <v>16</v>
      </c>
      <c r="H68" s="323">
        <v>550</v>
      </c>
      <c r="I68" s="83"/>
      <c r="J68" s="309">
        <f t="shared" ref="J68" si="4">H68*I68*6</f>
        <v>0</v>
      </c>
      <c r="K68" s="4"/>
      <c r="L68" s="4"/>
      <c r="M68" s="4"/>
    </row>
    <row r="69" spans="1:18" ht="84.95" customHeight="1" x14ac:dyDescent="0.25">
      <c r="A69" s="444"/>
      <c r="B69" s="447" t="s">
        <v>212</v>
      </c>
      <c r="C69" s="117">
        <v>6316</v>
      </c>
      <c r="D69" s="292" t="s">
        <v>0</v>
      </c>
      <c r="E69" s="289" t="s">
        <v>8</v>
      </c>
      <c r="F69" s="289" t="s">
        <v>17</v>
      </c>
      <c r="G69" s="327" t="s">
        <v>11</v>
      </c>
      <c r="H69" s="280">
        <v>640</v>
      </c>
      <c r="I69" s="253"/>
      <c r="J69" s="303">
        <f t="shared" si="2"/>
        <v>0</v>
      </c>
    </row>
    <row r="70" spans="1:18" ht="84.95" customHeight="1" thickBot="1" x14ac:dyDescent="0.3">
      <c r="A70" s="444"/>
      <c r="B70" s="447"/>
      <c r="C70" s="105">
        <v>6316</v>
      </c>
      <c r="D70" s="32" t="s">
        <v>0</v>
      </c>
      <c r="E70" s="148" t="s">
        <v>8</v>
      </c>
      <c r="F70" s="256" t="s">
        <v>6</v>
      </c>
      <c r="G70" s="315" t="s">
        <v>11</v>
      </c>
      <c r="H70" s="280">
        <v>640</v>
      </c>
      <c r="I70" s="250"/>
      <c r="J70" s="24">
        <f t="shared" si="2"/>
        <v>0</v>
      </c>
    </row>
    <row r="71" spans="1:18" ht="84.95" customHeight="1" thickBot="1" x14ac:dyDescent="0.3">
      <c r="A71" s="445"/>
      <c r="B71" s="448"/>
      <c r="C71" s="111">
        <v>6316</v>
      </c>
      <c r="D71" s="109" t="s">
        <v>0</v>
      </c>
      <c r="E71" s="149" t="s">
        <v>8</v>
      </c>
      <c r="F71" s="257" t="s">
        <v>2</v>
      </c>
      <c r="G71" s="316" t="s">
        <v>11</v>
      </c>
      <c r="H71" s="329">
        <v>640</v>
      </c>
      <c r="I71" s="251"/>
      <c r="J71" s="25">
        <f t="shared" si="2"/>
        <v>0</v>
      </c>
      <c r="R71" s="577"/>
    </row>
    <row r="72" spans="1:18" ht="145.5" customHeight="1" x14ac:dyDescent="0.25">
      <c r="A72" s="443"/>
      <c r="B72" s="446" t="s">
        <v>225</v>
      </c>
      <c r="C72" s="358">
        <v>8293</v>
      </c>
      <c r="D72" s="306" t="s">
        <v>0</v>
      </c>
      <c r="E72" s="364" t="s">
        <v>1</v>
      </c>
      <c r="F72" s="364" t="s">
        <v>4</v>
      </c>
      <c r="G72" s="223" t="s">
        <v>19</v>
      </c>
      <c r="H72" s="323">
        <v>630</v>
      </c>
      <c r="I72" s="249"/>
      <c r="J72" s="301">
        <f t="shared" si="2"/>
        <v>0</v>
      </c>
      <c r="R72" s="508"/>
    </row>
    <row r="73" spans="1:18" ht="132.75" customHeight="1" thickBot="1" x14ac:dyDescent="0.3">
      <c r="A73" s="444"/>
      <c r="B73" s="447"/>
      <c r="C73" s="105">
        <v>8293</v>
      </c>
      <c r="D73" s="32" t="s">
        <v>0</v>
      </c>
      <c r="E73" s="286" t="s">
        <v>1</v>
      </c>
      <c r="F73" s="286" t="s">
        <v>2</v>
      </c>
      <c r="G73" s="223" t="s">
        <v>19</v>
      </c>
      <c r="H73" s="323">
        <v>630</v>
      </c>
      <c r="I73" s="253"/>
      <c r="J73" s="18">
        <f t="shared" si="2"/>
        <v>0</v>
      </c>
      <c r="R73" s="508"/>
    </row>
    <row r="74" spans="1:18" ht="40.5" customHeight="1" x14ac:dyDescent="0.25">
      <c r="A74" s="443"/>
      <c r="B74" s="446" t="s">
        <v>213</v>
      </c>
      <c r="C74" s="358">
        <v>6671</v>
      </c>
      <c r="D74" s="306" t="s">
        <v>0</v>
      </c>
      <c r="E74" s="281" t="s">
        <v>8</v>
      </c>
      <c r="F74" s="364" t="s">
        <v>6</v>
      </c>
      <c r="G74" s="293" t="s">
        <v>9</v>
      </c>
      <c r="H74" s="323">
        <v>550</v>
      </c>
      <c r="I74" s="249"/>
      <c r="J74" s="28">
        <f t="shared" ref="J74:J90" si="5">H74*I74*6</f>
        <v>0</v>
      </c>
    </row>
    <row r="75" spans="1:18" ht="40.5" customHeight="1" x14ac:dyDescent="0.25">
      <c r="A75" s="444"/>
      <c r="B75" s="447"/>
      <c r="C75" s="105">
        <v>6671</v>
      </c>
      <c r="D75" s="32" t="s">
        <v>0</v>
      </c>
      <c r="E75" s="286" t="s">
        <v>10</v>
      </c>
      <c r="F75" s="367" t="s">
        <v>6</v>
      </c>
      <c r="G75" s="223" t="s">
        <v>48</v>
      </c>
      <c r="H75" s="323">
        <v>550</v>
      </c>
      <c r="I75" s="250"/>
      <c r="J75" s="24">
        <f t="shared" si="5"/>
        <v>0</v>
      </c>
    </row>
    <row r="76" spans="1:18" ht="40.5" customHeight="1" x14ac:dyDescent="0.25">
      <c r="A76" s="444"/>
      <c r="B76" s="447"/>
      <c r="C76" s="105">
        <v>6671</v>
      </c>
      <c r="D76" s="32" t="s">
        <v>0</v>
      </c>
      <c r="E76" s="286" t="s">
        <v>8</v>
      </c>
      <c r="F76" s="286" t="s">
        <v>2</v>
      </c>
      <c r="G76" s="223" t="s">
        <v>9</v>
      </c>
      <c r="H76" s="323">
        <v>550</v>
      </c>
      <c r="I76" s="250"/>
      <c r="J76" s="24">
        <f t="shared" si="5"/>
        <v>0</v>
      </c>
    </row>
    <row r="77" spans="1:18" ht="40.5" customHeight="1" x14ac:dyDescent="0.25">
      <c r="A77" s="444"/>
      <c r="B77" s="447"/>
      <c r="C77" s="105">
        <v>6671</v>
      </c>
      <c r="D77" s="32" t="s">
        <v>0</v>
      </c>
      <c r="E77" s="286" t="s">
        <v>10</v>
      </c>
      <c r="F77" s="286" t="s">
        <v>2</v>
      </c>
      <c r="G77" s="223" t="s">
        <v>48</v>
      </c>
      <c r="H77" s="323">
        <v>550</v>
      </c>
      <c r="I77" s="250"/>
      <c r="J77" s="24">
        <f t="shared" si="5"/>
        <v>0</v>
      </c>
    </row>
    <row r="78" spans="1:18" ht="40.5" customHeight="1" x14ac:dyDescent="0.25">
      <c r="A78" s="444"/>
      <c r="B78" s="447"/>
      <c r="C78" s="105">
        <v>6671</v>
      </c>
      <c r="D78" s="32" t="s">
        <v>0</v>
      </c>
      <c r="E78" s="286" t="s">
        <v>8</v>
      </c>
      <c r="F78" s="286" t="s">
        <v>4</v>
      </c>
      <c r="G78" s="223" t="s">
        <v>9</v>
      </c>
      <c r="H78" s="323">
        <v>550</v>
      </c>
      <c r="I78" s="250"/>
      <c r="J78" s="24">
        <f t="shared" si="5"/>
        <v>0</v>
      </c>
    </row>
    <row r="79" spans="1:18" ht="40.5" customHeight="1" x14ac:dyDescent="0.25">
      <c r="A79" s="444"/>
      <c r="B79" s="447"/>
      <c r="C79" s="105">
        <v>6671</v>
      </c>
      <c r="D79" s="32" t="s">
        <v>0</v>
      </c>
      <c r="E79" s="286" t="s">
        <v>10</v>
      </c>
      <c r="F79" s="286" t="s">
        <v>4</v>
      </c>
      <c r="G79" s="223" t="s">
        <v>48</v>
      </c>
      <c r="H79" s="323">
        <v>550</v>
      </c>
      <c r="I79" s="250"/>
      <c r="J79" s="24">
        <f t="shared" si="5"/>
        <v>0</v>
      </c>
    </row>
    <row r="80" spans="1:18" ht="40.5" customHeight="1" thickBot="1" x14ac:dyDescent="0.3">
      <c r="A80" s="445"/>
      <c r="B80" s="448"/>
      <c r="C80" s="360">
        <v>6671</v>
      </c>
      <c r="D80" s="307" t="s">
        <v>0</v>
      </c>
      <c r="E80" s="283" t="s">
        <v>10</v>
      </c>
      <c r="F80" s="283" t="s">
        <v>5</v>
      </c>
      <c r="G80" s="304" t="s">
        <v>48</v>
      </c>
      <c r="H80" s="323">
        <v>550</v>
      </c>
      <c r="I80" s="251"/>
      <c r="J80" s="25">
        <f t="shared" si="5"/>
        <v>0</v>
      </c>
    </row>
    <row r="81" spans="1:10" ht="49.5" customHeight="1" x14ac:dyDescent="0.25">
      <c r="A81" s="443"/>
      <c r="B81" s="446" t="s">
        <v>233</v>
      </c>
      <c r="C81" s="358">
        <v>5196</v>
      </c>
      <c r="D81" s="306" t="s">
        <v>0</v>
      </c>
      <c r="E81" s="281" t="s">
        <v>8</v>
      </c>
      <c r="F81" s="281" t="s">
        <v>7</v>
      </c>
      <c r="G81" s="293" t="s">
        <v>9</v>
      </c>
      <c r="H81" s="323">
        <v>530</v>
      </c>
      <c r="I81" s="254"/>
      <c r="J81" s="28">
        <f t="shared" si="5"/>
        <v>0</v>
      </c>
    </row>
    <row r="82" spans="1:10" ht="49.5" customHeight="1" x14ac:dyDescent="0.25">
      <c r="A82" s="444"/>
      <c r="B82" s="447"/>
      <c r="C82" s="105">
        <v>5196</v>
      </c>
      <c r="D82" s="32" t="s">
        <v>0</v>
      </c>
      <c r="E82" s="286" t="s">
        <v>8</v>
      </c>
      <c r="F82" s="286" t="s">
        <v>2</v>
      </c>
      <c r="G82" s="223" t="s">
        <v>9</v>
      </c>
      <c r="H82" s="323">
        <v>530</v>
      </c>
      <c r="I82" s="250"/>
      <c r="J82" s="24">
        <f t="shared" si="5"/>
        <v>0</v>
      </c>
    </row>
    <row r="83" spans="1:10" ht="0.75" customHeight="1" x14ac:dyDescent="0.25">
      <c r="A83" s="444"/>
      <c r="B83" s="447"/>
      <c r="C83" s="105"/>
      <c r="D83" s="32"/>
      <c r="E83" s="286"/>
      <c r="F83" s="286"/>
      <c r="G83" s="223"/>
      <c r="H83" s="323"/>
      <c r="I83" s="250"/>
      <c r="J83" s="24"/>
    </row>
    <row r="84" spans="1:10" ht="49.5" hidden="1" customHeight="1" x14ac:dyDescent="0.25">
      <c r="A84" s="444"/>
      <c r="B84" s="447"/>
      <c r="C84" s="105"/>
      <c r="D84" s="32"/>
      <c r="E84" s="286"/>
      <c r="F84" s="286"/>
      <c r="G84" s="223"/>
      <c r="H84" s="323"/>
      <c r="I84" s="250"/>
      <c r="J84" s="24"/>
    </row>
    <row r="85" spans="1:10" ht="49.5" customHeight="1" x14ac:dyDescent="0.25">
      <c r="A85" s="444"/>
      <c r="B85" s="447"/>
      <c r="C85" s="105">
        <v>5196</v>
      </c>
      <c r="D85" s="32" t="s">
        <v>0</v>
      </c>
      <c r="E85" s="286" t="s">
        <v>8</v>
      </c>
      <c r="F85" s="286" t="s">
        <v>5</v>
      </c>
      <c r="G85" s="223" t="s">
        <v>9</v>
      </c>
      <c r="H85" s="323">
        <v>530</v>
      </c>
      <c r="I85" s="250"/>
      <c r="J85" s="24">
        <f t="shared" si="5"/>
        <v>0</v>
      </c>
    </row>
    <row r="86" spans="1:10" ht="96.75" customHeight="1" thickBot="1" x14ac:dyDescent="0.3">
      <c r="A86" s="445"/>
      <c r="B86" s="448"/>
      <c r="C86" s="360">
        <v>5196</v>
      </c>
      <c r="D86" s="307" t="s">
        <v>0</v>
      </c>
      <c r="E86" s="283" t="s">
        <v>8</v>
      </c>
      <c r="F86" s="371" t="s">
        <v>6</v>
      </c>
      <c r="G86" s="304" t="s">
        <v>9</v>
      </c>
      <c r="H86" s="323">
        <v>530</v>
      </c>
      <c r="I86" s="253"/>
      <c r="J86" s="25">
        <f t="shared" si="5"/>
        <v>0</v>
      </c>
    </row>
    <row r="87" spans="1:10" ht="148.5" customHeight="1" x14ac:dyDescent="0.25">
      <c r="A87" s="443"/>
      <c r="B87" s="446" t="s">
        <v>225</v>
      </c>
      <c r="C87" s="358">
        <v>8299</v>
      </c>
      <c r="D87" s="306" t="s">
        <v>0</v>
      </c>
      <c r="E87" s="281" t="s">
        <v>1</v>
      </c>
      <c r="F87" s="367" t="s">
        <v>199</v>
      </c>
      <c r="G87" s="293" t="s">
        <v>19</v>
      </c>
      <c r="H87" s="280">
        <v>620</v>
      </c>
      <c r="I87" s="249"/>
      <c r="J87" s="28">
        <f t="shared" si="5"/>
        <v>0</v>
      </c>
    </row>
    <row r="88" spans="1:10" ht="187.5" customHeight="1" thickBot="1" x14ac:dyDescent="0.3">
      <c r="A88" s="444"/>
      <c r="B88" s="447"/>
      <c r="C88" s="105">
        <v>8299</v>
      </c>
      <c r="D88" s="32" t="s">
        <v>0</v>
      </c>
      <c r="E88" s="286" t="s">
        <v>8</v>
      </c>
      <c r="F88" s="367" t="s">
        <v>199</v>
      </c>
      <c r="G88" s="223" t="s">
        <v>9</v>
      </c>
      <c r="H88" s="323">
        <v>630</v>
      </c>
      <c r="I88" s="250"/>
      <c r="J88" s="24">
        <f t="shared" si="5"/>
        <v>0</v>
      </c>
    </row>
    <row r="89" spans="1:10" ht="75.75" customHeight="1" x14ac:dyDescent="0.25">
      <c r="A89" s="443"/>
      <c r="B89" s="449" t="s">
        <v>88</v>
      </c>
      <c r="C89" s="207">
        <v>6821</v>
      </c>
      <c r="D89" s="116" t="s">
        <v>0</v>
      </c>
      <c r="E89" s="147" t="s">
        <v>1</v>
      </c>
      <c r="F89" s="147" t="s">
        <v>2</v>
      </c>
      <c r="G89" s="226" t="s">
        <v>19</v>
      </c>
      <c r="H89" s="323">
        <v>490</v>
      </c>
      <c r="I89" s="249"/>
      <c r="J89" s="28">
        <f t="shared" si="5"/>
        <v>0</v>
      </c>
    </row>
    <row r="90" spans="1:10" ht="36" customHeight="1" x14ac:dyDescent="0.25">
      <c r="A90" s="444"/>
      <c r="B90" s="450"/>
      <c r="C90" s="208">
        <v>6821</v>
      </c>
      <c r="D90" s="32" t="s">
        <v>0</v>
      </c>
      <c r="E90" s="148" t="s">
        <v>1</v>
      </c>
      <c r="F90" s="148" t="s">
        <v>4</v>
      </c>
      <c r="G90" s="223" t="s">
        <v>19</v>
      </c>
      <c r="H90" s="323">
        <v>490</v>
      </c>
      <c r="I90" s="250"/>
      <c r="J90" s="24">
        <f t="shared" si="5"/>
        <v>0</v>
      </c>
    </row>
    <row r="91" spans="1:10" ht="54.95" hidden="1" customHeight="1" thickBot="1" x14ac:dyDescent="0.3">
      <c r="A91" s="444"/>
      <c r="B91" s="450"/>
      <c r="C91" s="208"/>
      <c r="D91" s="32"/>
      <c r="E91" s="148"/>
      <c r="F91" s="148"/>
      <c r="G91" s="223"/>
      <c r="H91" s="323">
        <v>490</v>
      </c>
      <c r="I91" s="23"/>
      <c r="J91" s="24"/>
    </row>
    <row r="92" spans="1:10" ht="54.95" hidden="1" customHeight="1" thickBot="1" x14ac:dyDescent="0.3">
      <c r="A92" s="444"/>
      <c r="B92" s="450"/>
      <c r="C92" s="208"/>
      <c r="D92" s="32"/>
      <c r="E92" s="148"/>
      <c r="F92" s="148"/>
      <c r="G92" s="223"/>
      <c r="H92" s="323">
        <v>490</v>
      </c>
      <c r="I92" s="23"/>
      <c r="J92" s="24"/>
    </row>
    <row r="93" spans="1:10" ht="54.95" hidden="1" customHeight="1" thickBot="1" x14ac:dyDescent="0.3">
      <c r="A93" s="444"/>
      <c r="B93" s="450"/>
      <c r="C93" s="208"/>
      <c r="D93" s="32"/>
      <c r="E93" s="148"/>
      <c r="F93" s="148"/>
      <c r="G93" s="223"/>
      <c r="H93" s="323">
        <v>490</v>
      </c>
      <c r="I93" s="23"/>
      <c r="J93" s="24"/>
    </row>
    <row r="94" spans="1:10" ht="135" customHeight="1" thickBot="1" x14ac:dyDescent="0.3">
      <c r="A94" s="445"/>
      <c r="B94" s="451"/>
      <c r="C94" s="209">
        <v>6821</v>
      </c>
      <c r="D94" s="109" t="s">
        <v>0</v>
      </c>
      <c r="E94" s="149" t="s">
        <v>1</v>
      </c>
      <c r="F94" s="149" t="s">
        <v>5</v>
      </c>
      <c r="G94" s="227" t="s">
        <v>19</v>
      </c>
      <c r="H94" s="323">
        <v>490</v>
      </c>
      <c r="I94" s="251"/>
      <c r="J94" s="25">
        <f t="shared" ref="J94:J123" si="6">H94*I94*6</f>
        <v>0</v>
      </c>
    </row>
    <row r="95" spans="1:10" ht="65.25" customHeight="1" x14ac:dyDescent="0.25">
      <c r="A95" s="443"/>
      <c r="B95" s="446" t="s">
        <v>95</v>
      </c>
      <c r="C95" s="117">
        <v>6682</v>
      </c>
      <c r="D95" s="118" t="s">
        <v>0</v>
      </c>
      <c r="E95" s="119" t="s">
        <v>8</v>
      </c>
      <c r="F95" s="260" t="s">
        <v>2</v>
      </c>
      <c r="G95" s="294" t="s">
        <v>9</v>
      </c>
      <c r="H95" s="329">
        <v>480</v>
      </c>
      <c r="I95" s="253"/>
      <c r="J95" s="78">
        <f t="shared" si="6"/>
        <v>0</v>
      </c>
    </row>
    <row r="96" spans="1:10" ht="49.5" customHeight="1" x14ac:dyDescent="0.25">
      <c r="A96" s="444"/>
      <c r="B96" s="447"/>
      <c r="C96" s="105">
        <v>6682</v>
      </c>
      <c r="D96" s="32" t="s">
        <v>0</v>
      </c>
      <c r="E96" s="148" t="s">
        <v>8</v>
      </c>
      <c r="F96" s="256" t="s">
        <v>4</v>
      </c>
      <c r="G96" s="223" t="s">
        <v>9</v>
      </c>
      <c r="H96" s="323">
        <v>480</v>
      </c>
      <c r="I96" s="250"/>
      <c r="J96" s="24">
        <f t="shared" si="6"/>
        <v>0</v>
      </c>
    </row>
    <row r="97" spans="1:10" ht="0.75" customHeight="1" x14ac:dyDescent="0.25">
      <c r="A97" s="444"/>
      <c r="B97" s="447"/>
      <c r="C97" s="105"/>
      <c r="D97" s="32"/>
      <c r="E97" s="148"/>
      <c r="F97" s="256"/>
      <c r="G97" s="223"/>
      <c r="H97" s="323"/>
      <c r="I97" s="250"/>
      <c r="J97" s="24"/>
    </row>
    <row r="98" spans="1:10" ht="50.1" customHeight="1" x14ac:dyDescent="0.25">
      <c r="A98" s="444"/>
      <c r="B98" s="447"/>
      <c r="C98" s="105">
        <v>6682</v>
      </c>
      <c r="D98" s="32" t="s">
        <v>0</v>
      </c>
      <c r="E98" s="148" t="s">
        <v>8</v>
      </c>
      <c r="F98" s="256" t="s">
        <v>5</v>
      </c>
      <c r="G98" s="223" t="s">
        <v>9</v>
      </c>
      <c r="H98" s="323">
        <v>480</v>
      </c>
      <c r="I98" s="250"/>
      <c r="J98" s="24">
        <f t="shared" si="6"/>
        <v>0</v>
      </c>
    </row>
    <row r="99" spans="1:10" ht="114" customHeight="1" thickBot="1" x14ac:dyDescent="0.3">
      <c r="A99" s="445"/>
      <c r="B99" s="448"/>
      <c r="C99" s="111">
        <v>6682</v>
      </c>
      <c r="D99" s="109" t="s">
        <v>0</v>
      </c>
      <c r="E99" s="149" t="s">
        <v>8</v>
      </c>
      <c r="F99" s="257" t="s">
        <v>7</v>
      </c>
      <c r="G99" s="353" t="s">
        <v>9</v>
      </c>
      <c r="H99" s="329">
        <v>480</v>
      </c>
      <c r="I99" s="251"/>
      <c r="J99" s="25">
        <f t="shared" si="6"/>
        <v>0</v>
      </c>
    </row>
    <row r="100" spans="1:10" ht="49.5" customHeight="1" x14ac:dyDescent="0.25">
      <c r="A100" s="443"/>
      <c r="B100" s="446" t="s">
        <v>215</v>
      </c>
      <c r="C100" s="358">
        <v>8811</v>
      </c>
      <c r="D100" s="306" t="s">
        <v>0</v>
      </c>
      <c r="E100" s="281" t="s">
        <v>10</v>
      </c>
      <c r="F100" s="281" t="s">
        <v>7</v>
      </c>
      <c r="G100" s="293" t="s">
        <v>48</v>
      </c>
      <c r="H100" s="323">
        <v>560</v>
      </c>
      <c r="I100" s="249"/>
      <c r="J100" s="28">
        <f t="shared" si="6"/>
        <v>0</v>
      </c>
    </row>
    <row r="101" spans="1:10" ht="49.5" customHeight="1" x14ac:dyDescent="0.25">
      <c r="A101" s="444"/>
      <c r="B101" s="447"/>
      <c r="C101" s="105">
        <v>8811</v>
      </c>
      <c r="D101" s="32" t="s">
        <v>0</v>
      </c>
      <c r="E101" s="286" t="s">
        <v>10</v>
      </c>
      <c r="F101" s="286" t="s">
        <v>2</v>
      </c>
      <c r="G101" s="223" t="s">
        <v>48</v>
      </c>
      <c r="H101" s="323">
        <v>560</v>
      </c>
      <c r="I101" s="250"/>
      <c r="J101" s="24">
        <f t="shared" si="6"/>
        <v>0</v>
      </c>
    </row>
    <row r="102" spans="1:10" ht="49.5" customHeight="1" x14ac:dyDescent="0.25">
      <c r="A102" s="444"/>
      <c r="B102" s="447"/>
      <c r="C102" s="105">
        <v>8811</v>
      </c>
      <c r="D102" s="32" t="s">
        <v>0</v>
      </c>
      <c r="E102" s="286" t="s">
        <v>10</v>
      </c>
      <c r="F102" s="286" t="s">
        <v>4</v>
      </c>
      <c r="G102" s="223" t="s">
        <v>48</v>
      </c>
      <c r="H102" s="323">
        <v>560</v>
      </c>
      <c r="I102" s="250"/>
      <c r="J102" s="24">
        <f t="shared" si="6"/>
        <v>0</v>
      </c>
    </row>
    <row r="103" spans="1:10" ht="49.5" customHeight="1" x14ac:dyDescent="0.25">
      <c r="A103" s="444"/>
      <c r="B103" s="447"/>
      <c r="C103" s="105">
        <v>8811</v>
      </c>
      <c r="D103" s="32" t="s">
        <v>0</v>
      </c>
      <c r="E103" s="286" t="s">
        <v>10</v>
      </c>
      <c r="F103" s="286" t="s">
        <v>5</v>
      </c>
      <c r="G103" s="223" t="s">
        <v>48</v>
      </c>
      <c r="H103" s="323">
        <v>560</v>
      </c>
      <c r="I103" s="250"/>
      <c r="J103" s="24">
        <f t="shared" si="6"/>
        <v>0</v>
      </c>
    </row>
    <row r="104" spans="1:10" ht="49.5" customHeight="1" thickBot="1" x14ac:dyDescent="0.3">
      <c r="A104" s="445"/>
      <c r="B104" s="448"/>
      <c r="C104" s="360">
        <v>8811</v>
      </c>
      <c r="D104" s="307" t="s">
        <v>0</v>
      </c>
      <c r="E104" s="283" t="s">
        <v>10</v>
      </c>
      <c r="F104" s="283" t="s">
        <v>6</v>
      </c>
      <c r="G104" s="304" t="s">
        <v>48</v>
      </c>
      <c r="H104" s="323">
        <v>560</v>
      </c>
      <c r="I104" s="251"/>
      <c r="J104" s="25">
        <f t="shared" si="6"/>
        <v>0</v>
      </c>
    </row>
    <row r="105" spans="1:10" ht="69" customHeight="1" x14ac:dyDescent="0.25">
      <c r="A105" s="443"/>
      <c r="B105" s="446" t="s">
        <v>209</v>
      </c>
      <c r="C105" s="115">
        <v>2311</v>
      </c>
      <c r="D105" s="116" t="s">
        <v>0</v>
      </c>
      <c r="E105" s="147" t="s">
        <v>1</v>
      </c>
      <c r="F105" s="147" t="s">
        <v>4</v>
      </c>
      <c r="G105" s="226" t="s">
        <v>19</v>
      </c>
      <c r="H105" s="280">
        <v>690</v>
      </c>
      <c r="I105" s="250"/>
      <c r="J105" s="28">
        <f t="shared" si="6"/>
        <v>0</v>
      </c>
    </row>
    <row r="106" spans="1:10" ht="69" customHeight="1" x14ac:dyDescent="0.25">
      <c r="A106" s="444"/>
      <c r="B106" s="447"/>
      <c r="C106" s="105">
        <v>2311</v>
      </c>
      <c r="D106" s="32" t="s">
        <v>0</v>
      </c>
      <c r="E106" s="148" t="s">
        <v>1</v>
      </c>
      <c r="F106" s="148" t="s">
        <v>2</v>
      </c>
      <c r="G106" s="223" t="s">
        <v>19</v>
      </c>
      <c r="H106" s="280">
        <v>690</v>
      </c>
      <c r="I106" s="250"/>
      <c r="J106" s="24">
        <f t="shared" si="6"/>
        <v>0</v>
      </c>
    </row>
    <row r="107" spans="1:10" ht="69" customHeight="1" x14ac:dyDescent="0.25">
      <c r="A107" s="444"/>
      <c r="B107" s="447"/>
      <c r="C107" s="105">
        <v>2311</v>
      </c>
      <c r="D107" s="32" t="s">
        <v>0</v>
      </c>
      <c r="E107" s="148" t="s">
        <v>1</v>
      </c>
      <c r="F107" s="148" t="s">
        <v>5</v>
      </c>
      <c r="G107" s="223" t="s">
        <v>19</v>
      </c>
      <c r="H107" s="280">
        <v>690</v>
      </c>
      <c r="I107" s="250"/>
      <c r="J107" s="24">
        <f t="shared" si="6"/>
        <v>0</v>
      </c>
    </row>
    <row r="108" spans="1:10" ht="69" customHeight="1" thickBot="1" x14ac:dyDescent="0.3">
      <c r="A108" s="445"/>
      <c r="B108" s="448"/>
      <c r="C108" s="111">
        <v>2311</v>
      </c>
      <c r="D108" s="109" t="s">
        <v>0</v>
      </c>
      <c r="E108" s="149" t="s">
        <v>1</v>
      </c>
      <c r="F108" s="368" t="s">
        <v>6</v>
      </c>
      <c r="G108" s="227" t="s">
        <v>19</v>
      </c>
      <c r="H108" s="280">
        <v>690</v>
      </c>
      <c r="I108" s="251"/>
      <c r="J108" s="25">
        <f t="shared" si="6"/>
        <v>0</v>
      </c>
    </row>
    <row r="109" spans="1:10" ht="119.25" customHeight="1" x14ac:dyDescent="0.25">
      <c r="A109" s="443"/>
      <c r="B109" s="446" t="s">
        <v>214</v>
      </c>
      <c r="C109" s="358">
        <v>8297</v>
      </c>
      <c r="D109" s="306" t="s">
        <v>0</v>
      </c>
      <c r="E109" s="364" t="s">
        <v>8</v>
      </c>
      <c r="F109" s="364" t="s">
        <v>2</v>
      </c>
      <c r="G109" s="223" t="s">
        <v>243</v>
      </c>
      <c r="H109" s="322">
        <v>550</v>
      </c>
      <c r="I109" s="29"/>
      <c r="J109" s="28">
        <f t="shared" si="6"/>
        <v>0</v>
      </c>
    </row>
    <row r="110" spans="1:10" ht="174" customHeight="1" thickBot="1" x14ac:dyDescent="0.3">
      <c r="A110" s="444"/>
      <c r="B110" s="447"/>
      <c r="C110" s="105">
        <v>8297</v>
      </c>
      <c r="D110" s="32" t="s">
        <v>0</v>
      </c>
      <c r="E110" s="286" t="s">
        <v>8</v>
      </c>
      <c r="F110" s="286" t="s">
        <v>4</v>
      </c>
      <c r="G110" s="223" t="s">
        <v>9</v>
      </c>
      <c r="H110" s="323">
        <v>560</v>
      </c>
      <c r="I110" s="29"/>
      <c r="J110" s="268">
        <f t="shared" si="6"/>
        <v>0</v>
      </c>
    </row>
    <row r="111" spans="1:10" ht="95.1" customHeight="1" thickBot="1" x14ac:dyDescent="0.3">
      <c r="A111" s="443"/>
      <c r="B111" s="446" t="s">
        <v>211</v>
      </c>
      <c r="C111" s="389">
        <v>2316</v>
      </c>
      <c r="D111" s="392" t="s">
        <v>0</v>
      </c>
      <c r="E111" s="395" t="s">
        <v>8</v>
      </c>
      <c r="F111" s="395" t="s">
        <v>6</v>
      </c>
      <c r="G111" s="398" t="s">
        <v>11</v>
      </c>
      <c r="H111" s="401">
        <v>815</v>
      </c>
      <c r="I111" s="404"/>
      <c r="J111" s="25">
        <f t="shared" si="6"/>
        <v>0</v>
      </c>
    </row>
    <row r="112" spans="1:10" ht="95.1" customHeight="1" thickBot="1" x14ac:dyDescent="0.3">
      <c r="A112" s="444"/>
      <c r="B112" s="447"/>
      <c r="C112" s="390"/>
      <c r="D112" s="393"/>
      <c r="E112" s="396"/>
      <c r="F112" s="396"/>
      <c r="G112" s="399"/>
      <c r="H112" s="402"/>
      <c r="I112" s="405"/>
      <c r="J112" s="25">
        <f t="shared" si="6"/>
        <v>0</v>
      </c>
    </row>
    <row r="113" spans="1:10" ht="95.1" customHeight="1" thickBot="1" x14ac:dyDescent="0.3">
      <c r="A113" s="444"/>
      <c r="B113" s="447"/>
      <c r="C113" s="391"/>
      <c r="D113" s="394"/>
      <c r="E113" s="397"/>
      <c r="F113" s="397"/>
      <c r="G113" s="400"/>
      <c r="H113" s="403"/>
      <c r="I113" s="406"/>
      <c r="J113" s="26">
        <f>H111*I113*6</f>
        <v>0</v>
      </c>
    </row>
    <row r="114" spans="1:10" ht="1.5" customHeight="1" x14ac:dyDescent="0.25">
      <c r="A114" s="443"/>
      <c r="B114" s="446" t="s">
        <v>214</v>
      </c>
      <c r="C114" s="115"/>
      <c r="D114" s="116"/>
      <c r="E114" s="147"/>
      <c r="F114" s="147"/>
      <c r="G114" s="226"/>
      <c r="H114" s="324"/>
      <c r="I114" s="249"/>
      <c r="J114" s="28"/>
    </row>
    <row r="115" spans="1:10" ht="35.1" customHeight="1" x14ac:dyDescent="0.25">
      <c r="A115" s="444"/>
      <c r="B115" s="447"/>
      <c r="C115" s="105">
        <v>6810</v>
      </c>
      <c r="D115" s="32" t="s">
        <v>0</v>
      </c>
      <c r="E115" s="148" t="s">
        <v>8</v>
      </c>
      <c r="F115" s="367" t="s">
        <v>196</v>
      </c>
      <c r="G115" s="223" t="s">
        <v>9</v>
      </c>
      <c r="H115" s="323">
        <v>500</v>
      </c>
      <c r="I115" s="250"/>
      <c r="J115" s="24">
        <f t="shared" si="6"/>
        <v>0</v>
      </c>
    </row>
    <row r="116" spans="1:10" ht="35.1" customHeight="1" x14ac:dyDescent="0.25">
      <c r="A116" s="444"/>
      <c r="B116" s="447"/>
      <c r="C116" s="105">
        <v>6810</v>
      </c>
      <c r="D116" s="32" t="s">
        <v>0</v>
      </c>
      <c r="E116" s="148" t="s">
        <v>1</v>
      </c>
      <c r="F116" s="148" t="s">
        <v>2</v>
      </c>
      <c r="G116" s="223" t="s">
        <v>19</v>
      </c>
      <c r="H116" s="323">
        <v>500</v>
      </c>
      <c r="I116" s="250"/>
      <c r="J116" s="24">
        <f t="shared" si="6"/>
        <v>0</v>
      </c>
    </row>
    <row r="117" spans="1:10" ht="35.1" customHeight="1" x14ac:dyDescent="0.25">
      <c r="A117" s="444"/>
      <c r="B117" s="447"/>
      <c r="C117" s="105">
        <v>6810</v>
      </c>
      <c r="D117" s="32" t="s">
        <v>0</v>
      </c>
      <c r="E117" s="148" t="s">
        <v>8</v>
      </c>
      <c r="F117" s="148" t="s">
        <v>2</v>
      </c>
      <c r="G117" s="223" t="s">
        <v>9</v>
      </c>
      <c r="H117" s="323">
        <v>500</v>
      </c>
      <c r="I117" s="250"/>
      <c r="J117" s="24">
        <f t="shared" si="6"/>
        <v>0</v>
      </c>
    </row>
    <row r="118" spans="1:10" ht="35.1" customHeight="1" x14ac:dyDescent="0.25">
      <c r="A118" s="444"/>
      <c r="B118" s="447"/>
      <c r="C118" s="105">
        <v>6810</v>
      </c>
      <c r="D118" s="32" t="s">
        <v>0</v>
      </c>
      <c r="E118" s="256" t="s">
        <v>1</v>
      </c>
      <c r="F118" s="256" t="s">
        <v>7</v>
      </c>
      <c r="G118" s="223" t="s">
        <v>19</v>
      </c>
      <c r="H118" s="323">
        <v>500</v>
      </c>
      <c r="I118" s="250"/>
      <c r="J118" s="24">
        <f t="shared" si="6"/>
        <v>0</v>
      </c>
    </row>
    <row r="119" spans="1:10" ht="35.1" customHeight="1" x14ac:dyDescent="0.25">
      <c r="A119" s="444"/>
      <c r="B119" s="447"/>
      <c r="C119" s="105">
        <v>6810</v>
      </c>
      <c r="D119" s="32" t="s">
        <v>0</v>
      </c>
      <c r="E119" s="256" t="s">
        <v>8</v>
      </c>
      <c r="F119" s="256" t="s">
        <v>7</v>
      </c>
      <c r="G119" s="223" t="s">
        <v>9</v>
      </c>
      <c r="H119" s="323">
        <v>500</v>
      </c>
      <c r="I119" s="250"/>
      <c r="J119" s="24">
        <f t="shared" si="6"/>
        <v>0</v>
      </c>
    </row>
    <row r="120" spans="1:10" ht="35.1" customHeight="1" x14ac:dyDescent="0.25">
      <c r="A120" s="444"/>
      <c r="B120" s="447"/>
      <c r="C120" s="105">
        <v>6810</v>
      </c>
      <c r="D120" s="32" t="s">
        <v>0</v>
      </c>
      <c r="E120" s="148" t="s">
        <v>1</v>
      </c>
      <c r="F120" s="148" t="s">
        <v>4</v>
      </c>
      <c r="G120" s="223" t="s">
        <v>19</v>
      </c>
      <c r="H120" s="323">
        <v>500</v>
      </c>
      <c r="I120" s="250"/>
      <c r="J120" s="24">
        <f t="shared" si="6"/>
        <v>0</v>
      </c>
    </row>
    <row r="121" spans="1:10" ht="35.1" customHeight="1" x14ac:dyDescent="0.25">
      <c r="A121" s="444"/>
      <c r="B121" s="447"/>
      <c r="C121" s="105">
        <v>6810</v>
      </c>
      <c r="D121" s="32" t="s">
        <v>0</v>
      </c>
      <c r="E121" s="148" t="s">
        <v>8</v>
      </c>
      <c r="F121" s="148" t="s">
        <v>4</v>
      </c>
      <c r="G121" s="223" t="s">
        <v>9</v>
      </c>
      <c r="H121" s="323">
        <v>500</v>
      </c>
      <c r="I121" s="250"/>
      <c r="J121" s="24">
        <f t="shared" si="6"/>
        <v>0</v>
      </c>
    </row>
    <row r="122" spans="1:10" ht="35.1" customHeight="1" x14ac:dyDescent="0.25">
      <c r="A122" s="444"/>
      <c r="B122" s="447"/>
      <c r="C122" s="105">
        <v>6810</v>
      </c>
      <c r="D122" s="32" t="s">
        <v>0</v>
      </c>
      <c r="E122" s="148" t="s">
        <v>1</v>
      </c>
      <c r="F122" s="148" t="s">
        <v>5</v>
      </c>
      <c r="G122" s="223" t="s">
        <v>19</v>
      </c>
      <c r="H122" s="323">
        <v>500</v>
      </c>
      <c r="I122" s="250"/>
      <c r="J122" s="24">
        <f t="shared" si="6"/>
        <v>0</v>
      </c>
    </row>
    <row r="123" spans="1:10" ht="33.75" customHeight="1" thickBot="1" x14ac:dyDescent="0.3">
      <c r="A123" s="445"/>
      <c r="B123" s="448"/>
      <c r="C123" s="106">
        <v>6810</v>
      </c>
      <c r="D123" s="107" t="s">
        <v>0</v>
      </c>
      <c r="E123" s="108" t="s">
        <v>8</v>
      </c>
      <c r="F123" s="108" t="s">
        <v>5</v>
      </c>
      <c r="G123" s="225" t="s">
        <v>9</v>
      </c>
      <c r="H123" s="328">
        <v>500</v>
      </c>
      <c r="I123" s="252"/>
      <c r="J123" s="26">
        <f t="shared" si="6"/>
        <v>0</v>
      </c>
    </row>
    <row r="124" spans="1:10" ht="45" hidden="1" customHeight="1" x14ac:dyDescent="0.25">
      <c r="A124" s="443"/>
      <c r="B124" s="449" t="s">
        <v>216</v>
      </c>
      <c r="C124" s="310">
        <v>6317</v>
      </c>
      <c r="D124" s="306" t="s">
        <v>0</v>
      </c>
      <c r="E124" s="281" t="s">
        <v>1</v>
      </c>
      <c r="F124" s="281" t="s">
        <v>7</v>
      </c>
      <c r="G124" s="293" t="s">
        <v>19</v>
      </c>
      <c r="H124" s="322">
        <v>675</v>
      </c>
      <c r="I124" s="27"/>
      <c r="J124" s="28">
        <f t="shared" ref="J124:J131" si="7">H124*I124*6</f>
        <v>0</v>
      </c>
    </row>
    <row r="125" spans="1:10" ht="45" customHeight="1" x14ac:dyDescent="0.25">
      <c r="A125" s="444"/>
      <c r="B125" s="450"/>
      <c r="C125" s="105">
        <v>6317</v>
      </c>
      <c r="D125" s="32" t="s">
        <v>0</v>
      </c>
      <c r="E125" s="286" t="s">
        <v>1</v>
      </c>
      <c r="F125" s="286" t="s">
        <v>5</v>
      </c>
      <c r="G125" s="223" t="s">
        <v>19</v>
      </c>
      <c r="H125" s="323">
        <v>675</v>
      </c>
      <c r="I125" s="23"/>
      <c r="J125" s="24">
        <f t="shared" si="7"/>
        <v>0</v>
      </c>
    </row>
    <row r="126" spans="1:10" ht="45" customHeight="1" x14ac:dyDescent="0.25">
      <c r="A126" s="444"/>
      <c r="B126" s="450"/>
      <c r="C126" s="105">
        <v>6317</v>
      </c>
      <c r="D126" s="32" t="s">
        <v>0</v>
      </c>
      <c r="E126" s="286" t="s">
        <v>8</v>
      </c>
      <c r="F126" s="286" t="s">
        <v>5</v>
      </c>
      <c r="G126" s="223" t="s">
        <v>9</v>
      </c>
      <c r="H126" s="323">
        <v>675</v>
      </c>
      <c r="I126" s="23"/>
      <c r="J126" s="24">
        <f t="shared" si="7"/>
        <v>0</v>
      </c>
    </row>
    <row r="127" spans="1:10" ht="45" customHeight="1" x14ac:dyDescent="0.25">
      <c r="A127" s="444"/>
      <c r="B127" s="450"/>
      <c r="C127" s="376">
        <v>6317</v>
      </c>
      <c r="D127" s="32" t="s">
        <v>0</v>
      </c>
      <c r="E127" s="286" t="s">
        <v>1</v>
      </c>
      <c r="F127" s="286" t="s">
        <v>18</v>
      </c>
      <c r="G127" s="223" t="s">
        <v>19</v>
      </c>
      <c r="H127" s="323">
        <v>675</v>
      </c>
      <c r="I127" s="23"/>
      <c r="J127" s="24">
        <f t="shared" si="7"/>
        <v>0</v>
      </c>
    </row>
    <row r="128" spans="1:10" ht="45" customHeight="1" x14ac:dyDescent="0.25">
      <c r="A128" s="444"/>
      <c r="B128" s="450"/>
      <c r="C128" s="376">
        <v>6317</v>
      </c>
      <c r="D128" s="32" t="s">
        <v>0</v>
      </c>
      <c r="E128" s="286" t="s">
        <v>21</v>
      </c>
      <c r="F128" s="286" t="s">
        <v>18</v>
      </c>
      <c r="G128" s="223" t="s">
        <v>9</v>
      </c>
      <c r="H128" s="323">
        <v>675</v>
      </c>
      <c r="I128" s="23"/>
      <c r="J128" s="24">
        <f t="shared" si="7"/>
        <v>0</v>
      </c>
    </row>
    <row r="129" spans="1:19" ht="44.25" customHeight="1" x14ac:dyDescent="0.25">
      <c r="A129" s="444"/>
      <c r="B129" s="450"/>
      <c r="C129" s="105">
        <v>6317</v>
      </c>
      <c r="D129" s="32" t="s">
        <v>0</v>
      </c>
      <c r="E129" s="286" t="s">
        <v>1</v>
      </c>
      <c r="F129" s="286" t="s">
        <v>42</v>
      </c>
      <c r="G129" s="223" t="s">
        <v>19</v>
      </c>
      <c r="H129" s="323">
        <v>675</v>
      </c>
      <c r="I129" s="23"/>
      <c r="J129" s="24">
        <f t="shared" si="7"/>
        <v>0</v>
      </c>
    </row>
    <row r="130" spans="1:19" ht="2.25" hidden="1" customHeight="1" x14ac:dyDescent="0.25">
      <c r="A130" s="444"/>
      <c r="B130" s="450"/>
      <c r="C130" s="105">
        <v>6317</v>
      </c>
      <c r="D130" s="32" t="s">
        <v>0</v>
      </c>
      <c r="E130" s="286" t="s">
        <v>21</v>
      </c>
      <c r="F130" s="286" t="s">
        <v>42</v>
      </c>
      <c r="G130" s="223" t="s">
        <v>9</v>
      </c>
      <c r="H130" s="323">
        <v>675</v>
      </c>
      <c r="I130" s="23"/>
      <c r="J130" s="24">
        <f t="shared" si="7"/>
        <v>0</v>
      </c>
    </row>
    <row r="131" spans="1:19" ht="99.75" customHeight="1" thickBot="1" x14ac:dyDescent="0.3">
      <c r="A131" s="444"/>
      <c r="B131" s="450"/>
      <c r="C131" s="105">
        <v>6317</v>
      </c>
      <c r="D131" s="32" t="s">
        <v>0</v>
      </c>
      <c r="E131" s="286" t="s">
        <v>1</v>
      </c>
      <c r="F131" s="286" t="s">
        <v>33</v>
      </c>
      <c r="G131" s="223" t="s">
        <v>19</v>
      </c>
      <c r="H131" s="323">
        <v>675</v>
      </c>
      <c r="I131" s="23"/>
      <c r="J131" s="24">
        <f t="shared" si="7"/>
        <v>0</v>
      </c>
    </row>
    <row r="132" spans="1:19" ht="84.95" customHeight="1" x14ac:dyDescent="0.25">
      <c r="A132" s="583"/>
      <c r="B132" s="585" t="s">
        <v>202</v>
      </c>
      <c r="C132" s="210">
        <v>9826</v>
      </c>
      <c r="D132" s="204" t="s">
        <v>0</v>
      </c>
      <c r="E132" s="116" t="s">
        <v>8</v>
      </c>
      <c r="F132" s="147" t="s">
        <v>2</v>
      </c>
      <c r="G132" s="226" t="s">
        <v>9</v>
      </c>
      <c r="H132" s="324">
        <v>670</v>
      </c>
      <c r="I132" s="205"/>
      <c r="J132" s="28">
        <f t="shared" ref="J132:J134" si="8">H132*I132*6</f>
        <v>0</v>
      </c>
      <c r="K132" s="7"/>
      <c r="L132" s="8"/>
      <c r="M132" s="7"/>
      <c r="N132" s="7"/>
      <c r="O132" s="7"/>
      <c r="P132" s="9"/>
      <c r="Q132" s="10"/>
      <c r="R132" s="11"/>
      <c r="S132" s="12"/>
    </row>
    <row r="133" spans="1:19" ht="84.95" customHeight="1" x14ac:dyDescent="0.25">
      <c r="A133" s="584"/>
      <c r="B133" s="586"/>
      <c r="C133" s="211">
        <v>9826</v>
      </c>
      <c r="D133" s="31" t="s">
        <v>0</v>
      </c>
      <c r="E133" s="32" t="s">
        <v>8</v>
      </c>
      <c r="F133" s="367" t="s">
        <v>17</v>
      </c>
      <c r="G133" s="223" t="s">
        <v>9</v>
      </c>
      <c r="H133" s="323">
        <v>670</v>
      </c>
      <c r="I133" s="155"/>
      <c r="J133" s="24">
        <f t="shared" si="8"/>
        <v>0</v>
      </c>
      <c r="K133" s="7"/>
      <c r="L133" s="8"/>
      <c r="M133" s="7"/>
      <c r="N133" s="7"/>
      <c r="O133" s="7"/>
      <c r="P133" s="9"/>
      <c r="Q133" s="10"/>
      <c r="R133" s="11"/>
      <c r="S133" s="12"/>
    </row>
    <row r="134" spans="1:19" ht="84.95" customHeight="1" x14ac:dyDescent="0.25">
      <c r="A134" s="584"/>
      <c r="B134" s="586"/>
      <c r="C134" s="211">
        <v>9826</v>
      </c>
      <c r="D134" s="31" t="s">
        <v>0</v>
      </c>
      <c r="E134" s="32" t="s">
        <v>8</v>
      </c>
      <c r="F134" s="367" t="s">
        <v>18</v>
      </c>
      <c r="G134" s="223" t="s">
        <v>9</v>
      </c>
      <c r="H134" s="323">
        <v>670</v>
      </c>
      <c r="I134" s="155"/>
      <c r="J134" s="24">
        <f t="shared" si="8"/>
        <v>0</v>
      </c>
      <c r="K134" s="7"/>
      <c r="L134" s="8"/>
      <c r="M134" s="7"/>
      <c r="N134" s="7"/>
      <c r="O134" s="7"/>
      <c r="P134" s="9"/>
      <c r="Q134" s="10"/>
      <c r="R134" s="11"/>
      <c r="S134" s="12"/>
    </row>
    <row r="135" spans="1:19" ht="45" hidden="1" customHeight="1" x14ac:dyDescent="0.25">
      <c r="A135" s="444"/>
      <c r="B135" s="447" t="s">
        <v>189</v>
      </c>
      <c r="C135" s="117"/>
      <c r="D135" s="118"/>
      <c r="E135" s="119"/>
      <c r="F135" s="260"/>
      <c r="G135" s="327"/>
      <c r="H135" s="280"/>
      <c r="I135" s="253"/>
      <c r="J135" s="78"/>
    </row>
    <row r="136" spans="1:19" ht="45" hidden="1" customHeight="1" x14ac:dyDescent="0.25">
      <c r="A136" s="444"/>
      <c r="B136" s="447"/>
      <c r="C136" s="105"/>
      <c r="D136" s="32"/>
      <c r="E136" s="33"/>
      <c r="F136" s="256"/>
      <c r="G136" s="315"/>
      <c r="H136" s="323"/>
      <c r="I136" s="250"/>
      <c r="J136" s="24"/>
    </row>
    <row r="137" spans="1:19" ht="45" hidden="1" customHeight="1" x14ac:dyDescent="0.25">
      <c r="A137" s="444"/>
      <c r="B137" s="447"/>
      <c r="C137" s="105"/>
      <c r="D137" s="32"/>
      <c r="E137" s="33"/>
      <c r="F137" s="256"/>
      <c r="G137" s="315"/>
      <c r="H137" s="323"/>
      <c r="I137" s="250"/>
      <c r="J137" s="24"/>
    </row>
    <row r="138" spans="1:19" ht="45" hidden="1" customHeight="1" x14ac:dyDescent="0.25">
      <c r="A138" s="444"/>
      <c r="B138" s="447"/>
      <c r="C138" s="105"/>
      <c r="D138" s="32"/>
      <c r="E138" s="33"/>
      <c r="F138" s="256"/>
      <c r="G138" s="315"/>
      <c r="H138" s="323"/>
      <c r="I138" s="250"/>
      <c r="J138" s="24"/>
    </row>
    <row r="139" spans="1:19" ht="132.75" customHeight="1" x14ac:dyDescent="0.25">
      <c r="A139" s="444"/>
      <c r="B139" s="447"/>
      <c r="C139" s="105">
        <v>6315</v>
      </c>
      <c r="D139" s="32" t="s">
        <v>0</v>
      </c>
      <c r="E139" s="33" t="s">
        <v>8</v>
      </c>
      <c r="F139" s="256" t="s">
        <v>4</v>
      </c>
      <c r="G139" s="315" t="s">
        <v>9</v>
      </c>
      <c r="H139" s="323">
        <v>610</v>
      </c>
      <c r="I139" s="250"/>
      <c r="J139" s="24">
        <f t="shared" ref="J139:J166" si="9">H139*I139*6</f>
        <v>0</v>
      </c>
    </row>
    <row r="140" spans="1:19" ht="124.5" customHeight="1" x14ac:dyDescent="0.25">
      <c r="A140" s="444"/>
      <c r="B140" s="447"/>
      <c r="C140" s="105">
        <v>6315</v>
      </c>
      <c r="D140" s="32" t="s">
        <v>0</v>
      </c>
      <c r="E140" s="33" t="s">
        <v>8</v>
      </c>
      <c r="F140" s="256" t="s">
        <v>5</v>
      </c>
      <c r="G140" s="315" t="s">
        <v>9</v>
      </c>
      <c r="H140" s="323">
        <v>610</v>
      </c>
      <c r="I140" s="250"/>
      <c r="J140" s="24">
        <f t="shared" si="9"/>
        <v>0</v>
      </c>
    </row>
    <row r="141" spans="1:19" ht="1.5" customHeight="1" thickBot="1" x14ac:dyDescent="0.3">
      <c r="A141" s="445"/>
      <c r="B141" s="448"/>
      <c r="C141" s="111">
        <v>6315</v>
      </c>
      <c r="D141" s="109" t="s">
        <v>0</v>
      </c>
      <c r="E141" s="110" t="s">
        <v>10</v>
      </c>
      <c r="F141" s="257" t="s">
        <v>5</v>
      </c>
      <c r="G141" s="316" t="s">
        <v>11</v>
      </c>
      <c r="H141" s="325">
        <v>630</v>
      </c>
      <c r="I141" s="251"/>
      <c r="J141" s="25">
        <f t="shared" si="9"/>
        <v>0</v>
      </c>
    </row>
    <row r="142" spans="1:19" ht="0.75" customHeight="1" x14ac:dyDescent="0.25">
      <c r="A142" s="443"/>
      <c r="B142" s="446" t="s">
        <v>190</v>
      </c>
      <c r="C142" s="358"/>
      <c r="D142" s="306"/>
      <c r="E142" s="281"/>
      <c r="F142" s="281"/>
      <c r="G142" s="293"/>
      <c r="H142" s="322"/>
      <c r="I142" s="254"/>
      <c r="J142" s="301"/>
    </row>
    <row r="143" spans="1:19" ht="42.75" customHeight="1" x14ac:dyDescent="0.25">
      <c r="A143" s="444"/>
      <c r="B143" s="447"/>
      <c r="C143" s="105">
        <v>8288</v>
      </c>
      <c r="D143" s="32" t="s">
        <v>0</v>
      </c>
      <c r="E143" s="286" t="s">
        <v>8</v>
      </c>
      <c r="F143" s="286" t="s">
        <v>42</v>
      </c>
      <c r="G143" s="223" t="s">
        <v>9</v>
      </c>
      <c r="H143" s="323">
        <v>630</v>
      </c>
      <c r="I143" s="250"/>
      <c r="J143" s="18">
        <f t="shared" si="9"/>
        <v>0</v>
      </c>
    </row>
    <row r="144" spans="1:19" ht="3" hidden="1" customHeight="1" x14ac:dyDescent="0.25">
      <c r="A144" s="444"/>
      <c r="B144" s="447"/>
      <c r="C144" s="105"/>
      <c r="D144" s="32"/>
      <c r="E144" s="286"/>
      <c r="F144" s="286"/>
      <c r="G144" s="223"/>
      <c r="H144" s="323"/>
      <c r="I144" s="250"/>
      <c r="J144" s="18"/>
    </row>
    <row r="145" spans="1:15" ht="24.75" hidden="1" customHeight="1" x14ac:dyDescent="0.25">
      <c r="A145" s="444"/>
      <c r="B145" s="447"/>
      <c r="C145" s="105"/>
      <c r="D145" s="32"/>
      <c r="E145" s="286"/>
      <c r="F145" s="286"/>
      <c r="G145" s="223"/>
      <c r="H145" s="323"/>
      <c r="I145" s="250"/>
      <c r="J145" s="18"/>
    </row>
    <row r="146" spans="1:15" ht="24.75" hidden="1" customHeight="1" x14ac:dyDescent="0.25">
      <c r="A146" s="444"/>
      <c r="B146" s="447"/>
      <c r="C146" s="105"/>
      <c r="D146" s="32"/>
      <c r="E146" s="286"/>
      <c r="F146" s="286"/>
      <c r="G146" s="223"/>
      <c r="H146" s="323"/>
      <c r="I146" s="250"/>
      <c r="J146" s="18"/>
    </row>
    <row r="147" spans="1:15" ht="24.75" hidden="1" customHeight="1" x14ac:dyDescent="0.25">
      <c r="A147" s="444"/>
      <c r="B147" s="447"/>
      <c r="C147" s="105"/>
      <c r="D147" s="32"/>
      <c r="E147" s="286"/>
      <c r="F147" s="286"/>
      <c r="G147" s="223"/>
      <c r="H147" s="323"/>
      <c r="I147" s="250"/>
      <c r="J147" s="18"/>
    </row>
    <row r="148" spans="1:15" ht="24.75" hidden="1" customHeight="1" x14ac:dyDescent="0.25">
      <c r="A148" s="444"/>
      <c r="B148" s="447"/>
      <c r="C148" s="105"/>
      <c r="D148" s="32"/>
      <c r="E148" s="286"/>
      <c r="F148" s="286"/>
      <c r="G148" s="223"/>
      <c r="H148" s="323"/>
      <c r="I148" s="250"/>
      <c r="J148" s="18"/>
    </row>
    <row r="149" spans="1:15" ht="24.95" customHeight="1" x14ac:dyDescent="0.25">
      <c r="A149" s="444"/>
      <c r="B149" s="447"/>
      <c r="C149" s="105">
        <v>8288</v>
      </c>
      <c r="D149" s="32" t="s">
        <v>0</v>
      </c>
      <c r="E149" s="286" t="s">
        <v>8</v>
      </c>
      <c r="F149" s="286" t="s">
        <v>33</v>
      </c>
      <c r="G149" s="223" t="s">
        <v>9</v>
      </c>
      <c r="H149" s="323">
        <v>630</v>
      </c>
      <c r="I149" s="250"/>
      <c r="J149" s="18">
        <f t="shared" si="9"/>
        <v>0</v>
      </c>
    </row>
    <row r="150" spans="1:15" ht="24.95" customHeight="1" x14ac:dyDescent="0.25">
      <c r="A150" s="444"/>
      <c r="B150" s="447"/>
      <c r="C150" s="105">
        <v>8288</v>
      </c>
      <c r="D150" s="32" t="s">
        <v>0</v>
      </c>
      <c r="E150" s="286" t="s">
        <v>1</v>
      </c>
      <c r="F150" s="286" t="s">
        <v>18</v>
      </c>
      <c r="G150" s="223" t="s">
        <v>19</v>
      </c>
      <c r="H150" s="323">
        <v>610</v>
      </c>
      <c r="I150" s="250"/>
      <c r="J150" s="303">
        <f t="shared" si="9"/>
        <v>0</v>
      </c>
    </row>
    <row r="151" spans="1:15" ht="24.95" customHeight="1" x14ac:dyDescent="0.25">
      <c r="A151" s="444"/>
      <c r="B151" s="447"/>
      <c r="C151" s="105">
        <v>8288</v>
      </c>
      <c r="D151" s="32" t="s">
        <v>0</v>
      </c>
      <c r="E151" s="286" t="s">
        <v>8</v>
      </c>
      <c r="F151" s="286" t="s">
        <v>18</v>
      </c>
      <c r="G151" s="223" t="s">
        <v>9</v>
      </c>
      <c r="H151" s="323">
        <v>630</v>
      </c>
      <c r="I151" s="250"/>
      <c r="J151" s="24">
        <f t="shared" si="9"/>
        <v>0</v>
      </c>
    </row>
    <row r="152" spans="1:15" ht="24.95" customHeight="1" x14ac:dyDescent="0.25">
      <c r="A152" s="444"/>
      <c r="B152" s="447"/>
      <c r="C152" s="105">
        <v>8288</v>
      </c>
      <c r="D152" s="32" t="s">
        <v>0</v>
      </c>
      <c r="E152" s="286" t="s">
        <v>1</v>
      </c>
      <c r="F152" s="286" t="s">
        <v>17</v>
      </c>
      <c r="G152" s="223" t="s">
        <v>19</v>
      </c>
      <c r="H152" s="323">
        <v>610</v>
      </c>
      <c r="I152" s="250"/>
      <c r="J152" s="24">
        <f t="shared" si="9"/>
        <v>0</v>
      </c>
    </row>
    <row r="153" spans="1:15" ht="100.5" customHeight="1" thickBot="1" x14ac:dyDescent="0.3">
      <c r="A153" s="445"/>
      <c r="B153" s="448"/>
      <c r="C153" s="111">
        <v>8288</v>
      </c>
      <c r="D153" s="109" t="s">
        <v>0</v>
      </c>
      <c r="E153" s="110" t="s">
        <v>8</v>
      </c>
      <c r="F153" s="110" t="s">
        <v>2</v>
      </c>
      <c r="G153" s="227" t="s">
        <v>9</v>
      </c>
      <c r="H153" s="325">
        <v>630</v>
      </c>
      <c r="I153" s="251"/>
      <c r="J153" s="25">
        <f t="shared" si="9"/>
        <v>0</v>
      </c>
    </row>
    <row r="154" spans="1:15" ht="38.25" hidden="1" customHeight="1" x14ac:dyDescent="0.25">
      <c r="A154" s="443"/>
      <c r="B154" s="446" t="s">
        <v>55</v>
      </c>
      <c r="C154" s="358">
        <v>6312</v>
      </c>
      <c r="D154" s="140" t="s">
        <v>0</v>
      </c>
      <c r="E154" s="125" t="s">
        <v>1</v>
      </c>
      <c r="F154" s="125" t="s">
        <v>7</v>
      </c>
      <c r="G154" s="229" t="s">
        <v>19</v>
      </c>
      <c r="H154" s="322">
        <v>610</v>
      </c>
      <c r="I154" s="35"/>
      <c r="J154" s="77">
        <f t="shared" si="9"/>
        <v>0</v>
      </c>
    </row>
    <row r="155" spans="1:15" ht="0.75" customHeight="1" x14ac:dyDescent="0.25">
      <c r="A155" s="444"/>
      <c r="B155" s="450"/>
      <c r="C155" s="208">
        <v>6312</v>
      </c>
      <c r="D155" s="32" t="s">
        <v>0</v>
      </c>
      <c r="E155" s="148" t="s">
        <v>1</v>
      </c>
      <c r="F155" s="148" t="s">
        <v>191</v>
      </c>
      <c r="G155" s="223" t="s">
        <v>19</v>
      </c>
      <c r="H155" s="323">
        <v>610</v>
      </c>
      <c r="I155" s="250"/>
      <c r="J155" s="24">
        <f t="shared" si="9"/>
        <v>0</v>
      </c>
    </row>
    <row r="156" spans="1:15" ht="60" customHeight="1" thickBot="1" x14ac:dyDescent="0.3">
      <c r="A156" s="444"/>
      <c r="B156" s="450"/>
      <c r="C156" s="208">
        <v>6312</v>
      </c>
      <c r="D156" s="32" t="s">
        <v>0</v>
      </c>
      <c r="E156" s="148" t="s">
        <v>8</v>
      </c>
      <c r="F156" s="256" t="s">
        <v>191</v>
      </c>
      <c r="G156" s="223" t="s">
        <v>9</v>
      </c>
      <c r="H156" s="323">
        <v>630</v>
      </c>
      <c r="I156" s="250"/>
      <c r="J156" s="24">
        <f t="shared" si="9"/>
        <v>0</v>
      </c>
    </row>
    <row r="157" spans="1:15" ht="0.75" customHeight="1" x14ac:dyDescent="0.25">
      <c r="A157" s="444"/>
      <c r="B157" s="450"/>
      <c r="C157" s="208">
        <v>6312</v>
      </c>
      <c r="D157" s="32" t="s">
        <v>0</v>
      </c>
      <c r="E157" s="148" t="s">
        <v>8</v>
      </c>
      <c r="F157" s="256"/>
      <c r="G157" s="223" t="s">
        <v>9</v>
      </c>
      <c r="H157" s="323">
        <v>630</v>
      </c>
      <c r="I157" s="250"/>
      <c r="J157" s="24">
        <f t="shared" si="9"/>
        <v>0</v>
      </c>
      <c r="O157" s="577"/>
    </row>
    <row r="158" spans="1:15" ht="60" customHeight="1" x14ac:dyDescent="0.25">
      <c r="A158" s="444"/>
      <c r="B158" s="450"/>
      <c r="C158" s="208">
        <v>6312</v>
      </c>
      <c r="D158" s="32" t="s">
        <v>0</v>
      </c>
      <c r="E158" s="148" t="s">
        <v>8</v>
      </c>
      <c r="F158" s="256" t="s">
        <v>2</v>
      </c>
      <c r="G158" s="223" t="s">
        <v>9</v>
      </c>
      <c r="H158" s="323">
        <v>630</v>
      </c>
      <c r="I158" s="250"/>
      <c r="J158" s="24">
        <f t="shared" si="9"/>
        <v>0</v>
      </c>
      <c r="O158" s="578"/>
    </row>
    <row r="159" spans="1:15" ht="82.5" customHeight="1" x14ac:dyDescent="0.25">
      <c r="A159" s="444"/>
      <c r="B159" s="450"/>
      <c r="C159" s="208">
        <v>6312</v>
      </c>
      <c r="D159" s="32" t="s">
        <v>0</v>
      </c>
      <c r="E159" s="148" t="s">
        <v>8</v>
      </c>
      <c r="F159" s="256" t="s">
        <v>5</v>
      </c>
      <c r="G159" s="223" t="s">
        <v>9</v>
      </c>
      <c r="H159" s="15">
        <v>630</v>
      </c>
      <c r="I159" s="250"/>
      <c r="J159" s="24">
        <f t="shared" si="9"/>
        <v>0</v>
      </c>
      <c r="O159" s="578"/>
    </row>
    <row r="160" spans="1:15" ht="93" customHeight="1" thickBot="1" x14ac:dyDescent="0.3">
      <c r="A160" s="445"/>
      <c r="B160" s="451"/>
      <c r="C160" s="209">
        <v>6312</v>
      </c>
      <c r="D160" s="109" t="s">
        <v>0</v>
      </c>
      <c r="E160" s="149" t="s">
        <v>10</v>
      </c>
      <c r="F160" s="257" t="s">
        <v>5</v>
      </c>
      <c r="G160" s="316" t="s">
        <v>11</v>
      </c>
      <c r="H160" s="325">
        <v>630</v>
      </c>
      <c r="I160" s="251"/>
      <c r="J160" s="25">
        <f t="shared" si="9"/>
        <v>0</v>
      </c>
      <c r="O160" s="578"/>
    </row>
    <row r="161" spans="1:15" ht="19.5" customHeight="1" x14ac:dyDescent="0.25">
      <c r="A161" s="443"/>
      <c r="B161" s="446" t="s">
        <v>60</v>
      </c>
      <c r="C161" s="117">
        <v>8227</v>
      </c>
      <c r="D161" s="118" t="s">
        <v>0</v>
      </c>
      <c r="E161" s="119" t="s">
        <v>1</v>
      </c>
      <c r="F161" s="119" t="s">
        <v>38</v>
      </c>
      <c r="G161" s="327" t="s">
        <v>19</v>
      </c>
      <c r="H161" s="280">
        <v>530</v>
      </c>
      <c r="I161" s="253"/>
      <c r="J161" s="78">
        <f t="shared" si="9"/>
        <v>0</v>
      </c>
      <c r="O161" s="578"/>
    </row>
    <row r="162" spans="1:15" ht="19.5" customHeight="1" x14ac:dyDescent="0.25">
      <c r="A162" s="444"/>
      <c r="B162" s="447"/>
      <c r="C162" s="105">
        <v>8227</v>
      </c>
      <c r="D162" s="32" t="s">
        <v>0</v>
      </c>
      <c r="E162" s="33" t="s">
        <v>8</v>
      </c>
      <c r="F162" s="33" t="s">
        <v>38</v>
      </c>
      <c r="G162" s="315" t="s">
        <v>9</v>
      </c>
      <c r="H162" s="323">
        <v>550</v>
      </c>
      <c r="I162" s="250"/>
      <c r="J162" s="24">
        <f t="shared" si="9"/>
        <v>0</v>
      </c>
      <c r="O162" s="578"/>
    </row>
    <row r="163" spans="1:15" ht="19.5" customHeight="1" x14ac:dyDescent="0.25">
      <c r="A163" s="444"/>
      <c r="B163" s="447"/>
      <c r="C163" s="105">
        <v>8227</v>
      </c>
      <c r="D163" s="32" t="s">
        <v>0</v>
      </c>
      <c r="E163" s="33" t="s">
        <v>1</v>
      </c>
      <c r="F163" s="33" t="s">
        <v>2</v>
      </c>
      <c r="G163" s="315" t="s">
        <v>19</v>
      </c>
      <c r="H163" s="323">
        <v>530</v>
      </c>
      <c r="I163" s="250"/>
      <c r="J163" s="24">
        <f t="shared" si="9"/>
        <v>0</v>
      </c>
      <c r="O163" s="578"/>
    </row>
    <row r="164" spans="1:15" ht="19.5" customHeight="1" x14ac:dyDescent="0.25">
      <c r="A164" s="444"/>
      <c r="B164" s="447"/>
      <c r="C164" s="105">
        <v>8227</v>
      </c>
      <c r="D164" s="32" t="s">
        <v>0</v>
      </c>
      <c r="E164" s="33" t="s">
        <v>8</v>
      </c>
      <c r="F164" s="33" t="s">
        <v>2</v>
      </c>
      <c r="G164" s="315" t="s">
        <v>9</v>
      </c>
      <c r="H164" s="323">
        <v>550</v>
      </c>
      <c r="I164" s="250"/>
      <c r="J164" s="24">
        <f t="shared" si="9"/>
        <v>0</v>
      </c>
      <c r="O164" s="578"/>
    </row>
    <row r="165" spans="1:15" ht="19.5" customHeight="1" x14ac:dyDescent="0.25">
      <c r="A165" s="444"/>
      <c r="B165" s="447"/>
      <c r="C165" s="105">
        <v>8227</v>
      </c>
      <c r="D165" s="32" t="s">
        <v>0</v>
      </c>
      <c r="E165" s="33" t="s">
        <v>10</v>
      </c>
      <c r="F165" s="33" t="s">
        <v>2</v>
      </c>
      <c r="G165" s="315" t="s">
        <v>11</v>
      </c>
      <c r="H165" s="323">
        <v>580</v>
      </c>
      <c r="I165" s="250"/>
      <c r="J165" s="24">
        <f t="shared" si="9"/>
        <v>0</v>
      </c>
      <c r="O165" s="578"/>
    </row>
    <row r="166" spans="1:15" ht="19.5" customHeight="1" thickBot="1" x14ac:dyDescent="0.3">
      <c r="A166" s="444"/>
      <c r="B166" s="447"/>
      <c r="C166" s="105">
        <v>8227</v>
      </c>
      <c r="D166" s="32" t="s">
        <v>0</v>
      </c>
      <c r="E166" s="33" t="s">
        <v>1</v>
      </c>
      <c r="F166" s="33" t="s">
        <v>17</v>
      </c>
      <c r="G166" s="315" t="s">
        <v>19</v>
      </c>
      <c r="H166" s="323">
        <v>530</v>
      </c>
      <c r="I166" s="250"/>
      <c r="J166" s="24">
        <f t="shared" si="9"/>
        <v>0</v>
      </c>
      <c r="O166" s="579"/>
    </row>
    <row r="167" spans="1:15" ht="19.5" customHeight="1" x14ac:dyDescent="0.25">
      <c r="A167" s="444"/>
      <c r="B167" s="447"/>
      <c r="C167" s="105">
        <v>8227</v>
      </c>
      <c r="D167" s="32" t="s">
        <v>0</v>
      </c>
      <c r="E167" s="33" t="s">
        <v>8</v>
      </c>
      <c r="F167" s="33" t="s">
        <v>17</v>
      </c>
      <c r="G167" s="315" t="s">
        <v>9</v>
      </c>
      <c r="H167" s="323">
        <v>550</v>
      </c>
      <c r="I167" s="250"/>
      <c r="J167" s="24">
        <f t="shared" ref="J167:J191" si="10">H167*I167*6</f>
        <v>0</v>
      </c>
    </row>
    <row r="168" spans="1:15" ht="19.5" customHeight="1" x14ac:dyDescent="0.25">
      <c r="A168" s="444"/>
      <c r="B168" s="447"/>
      <c r="C168" s="105">
        <v>8227</v>
      </c>
      <c r="D168" s="32" t="s">
        <v>0</v>
      </c>
      <c r="E168" s="33" t="s">
        <v>10</v>
      </c>
      <c r="F168" s="33" t="s">
        <v>17</v>
      </c>
      <c r="G168" s="315" t="s">
        <v>11</v>
      </c>
      <c r="H168" s="323">
        <v>580</v>
      </c>
      <c r="I168" s="250"/>
      <c r="J168" s="24">
        <f t="shared" si="10"/>
        <v>0</v>
      </c>
    </row>
    <row r="169" spans="1:15" ht="19.5" customHeight="1" x14ac:dyDescent="0.25">
      <c r="A169" s="444"/>
      <c r="B169" s="447"/>
      <c r="C169" s="105">
        <v>8227</v>
      </c>
      <c r="D169" s="32" t="s">
        <v>0</v>
      </c>
      <c r="E169" s="33" t="s">
        <v>8</v>
      </c>
      <c r="F169" s="33" t="s">
        <v>5</v>
      </c>
      <c r="G169" s="315" t="s">
        <v>9</v>
      </c>
      <c r="H169" s="323">
        <v>550</v>
      </c>
      <c r="I169" s="250"/>
      <c r="J169" s="24">
        <f>H169*I169*6</f>
        <v>0</v>
      </c>
    </row>
    <row r="170" spans="1:15" ht="19.5" customHeight="1" x14ac:dyDescent="0.25">
      <c r="A170" s="444"/>
      <c r="B170" s="447"/>
      <c r="C170" s="105">
        <v>8227</v>
      </c>
      <c r="D170" s="32" t="s">
        <v>0</v>
      </c>
      <c r="E170" s="33" t="s">
        <v>10</v>
      </c>
      <c r="F170" s="33" t="s">
        <v>5</v>
      </c>
      <c r="G170" s="315" t="s">
        <v>11</v>
      </c>
      <c r="H170" s="323">
        <v>580</v>
      </c>
      <c r="I170" s="250"/>
      <c r="J170" s="24">
        <f t="shared" si="10"/>
        <v>0</v>
      </c>
    </row>
    <row r="171" spans="1:15" ht="19.5" customHeight="1" x14ac:dyDescent="0.25">
      <c r="A171" s="444"/>
      <c r="B171" s="447"/>
      <c r="C171" s="105">
        <v>8227</v>
      </c>
      <c r="D171" s="32" t="s">
        <v>0</v>
      </c>
      <c r="E171" s="33" t="s">
        <v>1</v>
      </c>
      <c r="F171" s="33" t="s">
        <v>4</v>
      </c>
      <c r="G171" s="315" t="s">
        <v>19</v>
      </c>
      <c r="H171" s="323">
        <v>530</v>
      </c>
      <c r="I171" s="250"/>
      <c r="J171" s="24">
        <f t="shared" si="10"/>
        <v>0</v>
      </c>
    </row>
    <row r="172" spans="1:15" ht="19.5" customHeight="1" x14ac:dyDescent="0.25">
      <c r="A172" s="444"/>
      <c r="B172" s="447"/>
      <c r="C172" s="105">
        <v>8227</v>
      </c>
      <c r="D172" s="32" t="s">
        <v>0</v>
      </c>
      <c r="E172" s="33" t="s">
        <v>8</v>
      </c>
      <c r="F172" s="33" t="s">
        <v>4</v>
      </c>
      <c r="G172" s="315" t="s">
        <v>9</v>
      </c>
      <c r="H172" s="323">
        <v>550</v>
      </c>
      <c r="I172" s="250"/>
      <c r="J172" s="24">
        <f t="shared" si="10"/>
        <v>0</v>
      </c>
    </row>
    <row r="173" spans="1:15" ht="19.5" customHeight="1" thickBot="1" x14ac:dyDescent="0.3">
      <c r="A173" s="444"/>
      <c r="B173" s="447"/>
      <c r="C173" s="105">
        <v>8227</v>
      </c>
      <c r="D173" s="32" t="s">
        <v>0</v>
      </c>
      <c r="E173" s="33" t="s">
        <v>10</v>
      </c>
      <c r="F173" s="33" t="s">
        <v>4</v>
      </c>
      <c r="G173" s="315" t="s">
        <v>11</v>
      </c>
      <c r="H173" s="323">
        <v>580</v>
      </c>
      <c r="I173" s="250"/>
      <c r="J173" s="24">
        <f t="shared" si="10"/>
        <v>0</v>
      </c>
    </row>
    <row r="174" spans="1:15" ht="71.25" customHeight="1" x14ac:dyDescent="0.25">
      <c r="A174" s="558"/>
      <c r="B174" s="561" t="s">
        <v>192</v>
      </c>
      <c r="C174" s="272">
        <v>8235</v>
      </c>
      <c r="D174" s="121" t="s">
        <v>0</v>
      </c>
      <c r="E174" s="113" t="s">
        <v>1</v>
      </c>
      <c r="F174" s="113" t="s">
        <v>7</v>
      </c>
      <c r="G174" s="229" t="s">
        <v>19</v>
      </c>
      <c r="H174" s="322">
        <v>620</v>
      </c>
      <c r="I174" s="254"/>
      <c r="J174" s="36">
        <f t="shared" si="10"/>
        <v>0</v>
      </c>
    </row>
    <row r="175" spans="1:15" ht="71.25" customHeight="1" x14ac:dyDescent="0.25">
      <c r="A175" s="559"/>
      <c r="B175" s="529"/>
      <c r="C175" s="105">
        <v>8235</v>
      </c>
      <c r="D175" s="32" t="s">
        <v>0</v>
      </c>
      <c r="E175" s="286" t="s">
        <v>1</v>
      </c>
      <c r="F175" s="286" t="s">
        <v>2</v>
      </c>
      <c r="G175" s="223" t="s">
        <v>19</v>
      </c>
      <c r="H175" s="323">
        <v>620</v>
      </c>
      <c r="I175" s="250"/>
      <c r="J175" s="18">
        <f t="shared" si="10"/>
        <v>0</v>
      </c>
    </row>
    <row r="176" spans="1:15" ht="71.25" customHeight="1" x14ac:dyDescent="0.25">
      <c r="A176" s="559"/>
      <c r="B176" s="529"/>
      <c r="C176" s="105">
        <v>8235</v>
      </c>
      <c r="D176" s="32" t="s">
        <v>0</v>
      </c>
      <c r="E176" s="286" t="s">
        <v>1</v>
      </c>
      <c r="F176" s="286" t="s">
        <v>5</v>
      </c>
      <c r="G176" s="223" t="s">
        <v>19</v>
      </c>
      <c r="H176" s="323">
        <v>620</v>
      </c>
      <c r="I176" s="250"/>
      <c r="J176" s="18">
        <f t="shared" si="10"/>
        <v>0</v>
      </c>
    </row>
    <row r="177" spans="1:13" ht="71.25" customHeight="1" thickBot="1" x14ac:dyDescent="0.3">
      <c r="A177" s="560"/>
      <c r="B177" s="562"/>
      <c r="C177" s="311">
        <v>8235</v>
      </c>
      <c r="D177" s="291" t="s">
        <v>0</v>
      </c>
      <c r="E177" s="282" t="s">
        <v>1</v>
      </c>
      <c r="F177" s="282" t="s">
        <v>4</v>
      </c>
      <c r="G177" s="308" t="s">
        <v>19</v>
      </c>
      <c r="H177" s="329">
        <v>620</v>
      </c>
      <c r="I177" s="312"/>
      <c r="J177" s="302">
        <f t="shared" si="10"/>
        <v>0</v>
      </c>
    </row>
    <row r="178" spans="1:13" ht="0.75" customHeight="1" x14ac:dyDescent="0.25">
      <c r="A178" s="37"/>
      <c r="B178" s="528" t="s">
        <v>166</v>
      </c>
      <c r="C178" s="207">
        <v>8289</v>
      </c>
      <c r="D178" s="116" t="s">
        <v>0</v>
      </c>
      <c r="E178" s="147" t="s">
        <v>8</v>
      </c>
      <c r="F178" s="147" t="s">
        <v>7</v>
      </c>
      <c r="G178" s="314" t="s">
        <v>9</v>
      </c>
      <c r="H178" s="52">
        <v>580</v>
      </c>
      <c r="I178" s="156"/>
      <c r="J178" s="28">
        <f t="shared" si="10"/>
        <v>0</v>
      </c>
    </row>
    <row r="179" spans="1:13" ht="29.25" hidden="1" customHeight="1" x14ac:dyDescent="0.25">
      <c r="A179" s="39"/>
      <c r="B179" s="529"/>
      <c r="C179" s="208">
        <v>8289</v>
      </c>
      <c r="D179" s="32" t="s">
        <v>0</v>
      </c>
      <c r="E179" s="148" t="s">
        <v>8</v>
      </c>
      <c r="F179" s="148" t="s">
        <v>165</v>
      </c>
      <c r="G179" s="315" t="s">
        <v>9</v>
      </c>
      <c r="H179" s="15">
        <v>580</v>
      </c>
      <c r="I179" s="153"/>
      <c r="J179" s="24">
        <f t="shared" si="10"/>
        <v>0</v>
      </c>
    </row>
    <row r="180" spans="1:13" ht="29.25" customHeight="1" x14ac:dyDescent="0.25">
      <c r="A180" s="386"/>
      <c r="B180" s="529"/>
      <c r="C180" s="208">
        <v>8289</v>
      </c>
      <c r="D180" s="32" t="s">
        <v>0</v>
      </c>
      <c r="E180" s="148" t="s">
        <v>8</v>
      </c>
      <c r="F180" s="148" t="s">
        <v>4</v>
      </c>
      <c r="G180" s="315" t="s">
        <v>9</v>
      </c>
      <c r="H180" s="15">
        <v>580</v>
      </c>
      <c r="I180" s="153"/>
      <c r="J180" s="24">
        <f t="shared" si="10"/>
        <v>0</v>
      </c>
    </row>
    <row r="181" spans="1:13" ht="29.25" customHeight="1" x14ac:dyDescent="0.25">
      <c r="A181" s="387"/>
      <c r="B181" s="529"/>
      <c r="C181" s="208">
        <v>8289</v>
      </c>
      <c r="D181" s="32" t="s">
        <v>0</v>
      </c>
      <c r="E181" s="148" t="s">
        <v>8</v>
      </c>
      <c r="F181" s="148" t="s">
        <v>2</v>
      </c>
      <c r="G181" s="315" t="s">
        <v>9</v>
      </c>
      <c r="H181" s="15">
        <v>580</v>
      </c>
      <c r="I181" s="153"/>
      <c r="J181" s="24">
        <f t="shared" si="10"/>
        <v>0</v>
      </c>
    </row>
    <row r="182" spans="1:13" ht="3" hidden="1" customHeight="1" x14ac:dyDescent="0.25">
      <c r="A182" s="387"/>
      <c r="B182" s="529"/>
      <c r="C182" s="208">
        <v>8289</v>
      </c>
      <c r="D182" s="32" t="s">
        <v>0</v>
      </c>
      <c r="E182" s="148" t="s">
        <v>8</v>
      </c>
      <c r="F182" s="148" t="s">
        <v>5</v>
      </c>
      <c r="G182" s="315" t="s">
        <v>9</v>
      </c>
      <c r="H182" s="15">
        <v>580</v>
      </c>
      <c r="I182" s="153"/>
      <c r="J182" s="24">
        <f t="shared" si="10"/>
        <v>0</v>
      </c>
    </row>
    <row r="183" spans="1:13" ht="29.25" hidden="1" customHeight="1" x14ac:dyDescent="0.25">
      <c r="A183" s="387"/>
      <c r="B183" s="529"/>
      <c r="C183" s="208">
        <v>8289</v>
      </c>
      <c r="D183" s="32" t="s">
        <v>0</v>
      </c>
      <c r="E183" s="148" t="s">
        <v>10</v>
      </c>
      <c r="F183" s="148" t="s">
        <v>7</v>
      </c>
      <c r="G183" s="315" t="s">
        <v>11</v>
      </c>
      <c r="H183" s="15">
        <v>580</v>
      </c>
      <c r="I183" s="153"/>
      <c r="J183" s="24">
        <f t="shared" si="10"/>
        <v>0</v>
      </c>
    </row>
    <row r="184" spans="1:13" ht="29.25" customHeight="1" x14ac:dyDescent="0.25">
      <c r="A184" s="387"/>
      <c r="B184" s="529"/>
      <c r="C184" s="208">
        <v>8289</v>
      </c>
      <c r="D184" s="32" t="s">
        <v>0</v>
      </c>
      <c r="E184" s="148" t="s">
        <v>10</v>
      </c>
      <c r="F184" s="148" t="s">
        <v>165</v>
      </c>
      <c r="G184" s="315" t="s">
        <v>11</v>
      </c>
      <c r="H184" s="15">
        <v>580</v>
      </c>
      <c r="I184" s="153"/>
      <c r="J184" s="24">
        <f t="shared" si="10"/>
        <v>0</v>
      </c>
    </row>
    <row r="185" spans="1:13" ht="112.5" customHeight="1" thickBot="1" x14ac:dyDescent="0.3">
      <c r="A185" s="388"/>
      <c r="B185" s="529"/>
      <c r="C185" s="208">
        <v>8289</v>
      </c>
      <c r="D185" s="32" t="s">
        <v>0</v>
      </c>
      <c r="E185" s="148" t="s">
        <v>10</v>
      </c>
      <c r="F185" s="148" t="s">
        <v>2</v>
      </c>
      <c r="G185" s="315" t="s">
        <v>11</v>
      </c>
      <c r="H185" s="15">
        <v>580</v>
      </c>
      <c r="I185" s="153"/>
      <c r="J185" s="24">
        <f t="shared" si="10"/>
        <v>0</v>
      </c>
    </row>
    <row r="186" spans="1:13" s="1" customFormat="1" ht="45" customHeight="1" x14ac:dyDescent="0.25">
      <c r="A186" s="432"/>
      <c r="B186" s="534" t="s">
        <v>226</v>
      </c>
      <c r="C186" s="208">
        <v>5217</v>
      </c>
      <c r="D186" s="32" t="s">
        <v>0</v>
      </c>
      <c r="E186" s="148" t="s">
        <v>8</v>
      </c>
      <c r="F186" s="148" t="s">
        <v>203</v>
      </c>
      <c r="G186" s="315" t="s">
        <v>9</v>
      </c>
      <c r="H186" s="15">
        <v>560</v>
      </c>
      <c r="I186" s="72"/>
      <c r="J186" s="24">
        <f t="shared" si="10"/>
        <v>0</v>
      </c>
      <c r="K186" s="4"/>
      <c r="L186" s="4"/>
      <c r="M186" s="199"/>
    </row>
    <row r="187" spans="1:13" s="1" customFormat="1" ht="49.5" customHeight="1" x14ac:dyDescent="0.25">
      <c r="A187" s="432"/>
      <c r="B187" s="535"/>
      <c r="C187" s="208">
        <v>5217</v>
      </c>
      <c r="D187" s="32" t="s">
        <v>0</v>
      </c>
      <c r="E187" s="148" t="s">
        <v>10</v>
      </c>
      <c r="F187" s="148" t="s">
        <v>203</v>
      </c>
      <c r="G187" s="315" t="s">
        <v>11</v>
      </c>
      <c r="H187" s="15">
        <v>570</v>
      </c>
      <c r="I187" s="72"/>
      <c r="J187" s="24">
        <f t="shared" si="10"/>
        <v>0</v>
      </c>
      <c r="K187" s="4"/>
      <c r="L187" s="4"/>
      <c r="M187" s="199"/>
    </row>
    <row r="188" spans="1:13" s="1" customFormat="1" ht="49.5" customHeight="1" x14ac:dyDescent="0.25">
      <c r="A188" s="432"/>
      <c r="B188" s="535"/>
      <c r="C188" s="208">
        <v>5217</v>
      </c>
      <c r="D188" s="32" t="s">
        <v>0</v>
      </c>
      <c r="E188" s="148" t="s">
        <v>1</v>
      </c>
      <c r="F188" s="148" t="s">
        <v>204</v>
      </c>
      <c r="G188" s="315" t="s">
        <v>19</v>
      </c>
      <c r="H188" s="15">
        <v>540</v>
      </c>
      <c r="I188" s="72"/>
      <c r="J188" s="24">
        <f t="shared" si="10"/>
        <v>0</v>
      </c>
      <c r="K188" s="4"/>
      <c r="L188" s="4"/>
      <c r="M188" s="4"/>
    </row>
    <row r="189" spans="1:13" s="1" customFormat="1" ht="52.5" customHeight="1" x14ac:dyDescent="0.25">
      <c r="A189" s="432"/>
      <c r="B189" s="535"/>
      <c r="C189" s="208">
        <v>5217</v>
      </c>
      <c r="D189" s="32" t="s">
        <v>0</v>
      </c>
      <c r="E189" s="148" t="s">
        <v>8</v>
      </c>
      <c r="F189" s="148" t="s">
        <v>204</v>
      </c>
      <c r="G189" s="315" t="s">
        <v>9</v>
      </c>
      <c r="H189" s="15">
        <v>560</v>
      </c>
      <c r="I189" s="72"/>
      <c r="J189" s="24">
        <f t="shared" si="10"/>
        <v>0</v>
      </c>
      <c r="K189" s="4"/>
      <c r="L189" s="4"/>
      <c r="M189" s="4"/>
    </row>
    <row r="190" spans="1:13" s="1" customFormat="1" ht="35.1" customHeight="1" x14ac:dyDescent="0.25">
      <c r="A190" s="432"/>
      <c r="B190" s="535"/>
      <c r="C190" s="208">
        <v>5217</v>
      </c>
      <c r="D190" s="32" t="s">
        <v>0</v>
      </c>
      <c r="E190" s="148" t="s">
        <v>1</v>
      </c>
      <c r="F190" s="148" t="s">
        <v>205</v>
      </c>
      <c r="G190" s="315" t="s">
        <v>19</v>
      </c>
      <c r="H190" s="15">
        <v>540</v>
      </c>
      <c r="I190" s="72"/>
      <c r="J190" s="24">
        <f t="shared" si="10"/>
        <v>0</v>
      </c>
      <c r="K190" s="4"/>
      <c r="L190" s="4"/>
      <c r="M190" s="4"/>
    </row>
    <row r="191" spans="1:13" s="1" customFormat="1" ht="35.1" customHeight="1" x14ac:dyDescent="0.25">
      <c r="A191" s="432"/>
      <c r="B191" s="535"/>
      <c r="C191" s="208">
        <v>5217</v>
      </c>
      <c r="D191" s="32" t="s">
        <v>0</v>
      </c>
      <c r="E191" s="148" t="s">
        <v>8</v>
      </c>
      <c r="F191" s="148" t="s">
        <v>205</v>
      </c>
      <c r="G191" s="315" t="s">
        <v>9</v>
      </c>
      <c r="H191" s="15">
        <v>560</v>
      </c>
      <c r="I191" s="72"/>
      <c r="J191" s="24">
        <f t="shared" si="10"/>
        <v>0</v>
      </c>
      <c r="K191" s="4"/>
      <c r="L191" s="4"/>
      <c r="M191" s="4"/>
    </row>
    <row r="192" spans="1:13" s="1" customFormat="1" ht="35.1" customHeight="1" thickBot="1" x14ac:dyDescent="0.3">
      <c r="A192" s="432"/>
      <c r="B192" s="536"/>
      <c r="C192" s="208">
        <v>5217</v>
      </c>
      <c r="D192" s="32" t="s">
        <v>0</v>
      </c>
      <c r="E192" s="148" t="s">
        <v>1</v>
      </c>
      <c r="F192" s="148" t="s">
        <v>183</v>
      </c>
      <c r="G192" s="315" t="s">
        <v>19</v>
      </c>
      <c r="H192" s="15">
        <v>540</v>
      </c>
      <c r="I192" s="72"/>
      <c r="J192" s="24">
        <f t="shared" ref="J192:J217" si="11">H192*I192*6</f>
        <v>0</v>
      </c>
      <c r="K192" s="4"/>
      <c r="L192" s="4"/>
      <c r="M192" s="4"/>
    </row>
    <row r="193" spans="1:15" s="1" customFormat="1" ht="39.950000000000003" customHeight="1" x14ac:dyDescent="0.25">
      <c r="A193" s="384"/>
      <c r="B193" s="462" t="s">
        <v>57</v>
      </c>
      <c r="C193" s="313">
        <v>5216</v>
      </c>
      <c r="D193" s="292" t="s">
        <v>0</v>
      </c>
      <c r="E193" s="289" t="s">
        <v>10</v>
      </c>
      <c r="F193" s="289" t="s">
        <v>2</v>
      </c>
      <c r="G193" s="295" t="s">
        <v>11</v>
      </c>
      <c r="H193" s="298">
        <v>630</v>
      </c>
      <c r="I193" s="300"/>
      <c r="J193" s="303">
        <f t="shared" si="11"/>
        <v>0</v>
      </c>
      <c r="K193" s="4"/>
      <c r="L193" s="4"/>
      <c r="M193" s="4"/>
    </row>
    <row r="194" spans="1:15" s="1" customFormat="1" ht="39.950000000000003" customHeight="1" x14ac:dyDescent="0.25">
      <c r="A194" s="384"/>
      <c r="B194" s="462"/>
      <c r="C194" s="208">
        <v>5216</v>
      </c>
      <c r="D194" s="32" t="s">
        <v>0</v>
      </c>
      <c r="E194" s="148" t="s">
        <v>10</v>
      </c>
      <c r="F194" s="256" t="s">
        <v>4</v>
      </c>
      <c r="G194" s="223" t="s">
        <v>11</v>
      </c>
      <c r="H194" s="15">
        <v>630</v>
      </c>
      <c r="I194" s="72"/>
      <c r="J194" s="24">
        <f t="shared" si="11"/>
        <v>0</v>
      </c>
      <c r="K194" s="4"/>
      <c r="L194" s="4"/>
      <c r="M194" s="4"/>
    </row>
    <row r="195" spans="1:15" s="1" customFormat="1" ht="39.950000000000003" customHeight="1" x14ac:dyDescent="0.25">
      <c r="A195" s="384"/>
      <c r="B195" s="462"/>
      <c r="C195" s="208">
        <v>5216</v>
      </c>
      <c r="D195" s="32" t="s">
        <v>0</v>
      </c>
      <c r="E195" s="148" t="s">
        <v>1</v>
      </c>
      <c r="F195" s="256" t="s">
        <v>5</v>
      </c>
      <c r="G195" s="223" t="s">
        <v>3</v>
      </c>
      <c r="H195" s="15">
        <v>600</v>
      </c>
      <c r="I195" s="72"/>
      <c r="J195" s="24">
        <f t="shared" si="11"/>
        <v>0</v>
      </c>
      <c r="K195" s="4"/>
      <c r="L195" s="4"/>
      <c r="M195" s="4"/>
      <c r="O195" s="576"/>
    </row>
    <row r="196" spans="1:15" s="1" customFormat="1" ht="39.950000000000003" customHeight="1" x14ac:dyDescent="0.25">
      <c r="A196" s="384"/>
      <c r="B196" s="462"/>
      <c r="C196" s="208">
        <v>5216</v>
      </c>
      <c r="D196" s="32" t="s">
        <v>0</v>
      </c>
      <c r="E196" s="148" t="s">
        <v>8</v>
      </c>
      <c r="F196" s="256" t="s">
        <v>5</v>
      </c>
      <c r="G196" s="223" t="s">
        <v>3</v>
      </c>
      <c r="H196" s="15">
        <v>610</v>
      </c>
      <c r="I196" s="72"/>
      <c r="J196" s="24">
        <f t="shared" si="11"/>
        <v>0</v>
      </c>
      <c r="K196" s="4"/>
      <c r="L196" s="4"/>
      <c r="M196" s="4"/>
      <c r="O196" s="576"/>
    </row>
    <row r="197" spans="1:15" s="1" customFormat="1" ht="39.950000000000003" customHeight="1" x14ac:dyDescent="0.25">
      <c r="A197" s="384"/>
      <c r="B197" s="462"/>
      <c r="C197" s="208">
        <v>5216</v>
      </c>
      <c r="D197" s="32" t="s">
        <v>0</v>
      </c>
      <c r="E197" s="148" t="s">
        <v>10</v>
      </c>
      <c r="F197" s="256" t="s">
        <v>5</v>
      </c>
      <c r="G197" s="223" t="s">
        <v>11</v>
      </c>
      <c r="H197" s="15">
        <v>630</v>
      </c>
      <c r="I197" s="72"/>
      <c r="J197" s="24">
        <f t="shared" si="11"/>
        <v>0</v>
      </c>
      <c r="K197" s="4"/>
      <c r="L197" s="4"/>
      <c r="M197" s="4"/>
      <c r="O197" s="576"/>
    </row>
    <row r="198" spans="1:15" s="1" customFormat="1" ht="39.950000000000003" customHeight="1" x14ac:dyDescent="0.25">
      <c r="A198" s="384"/>
      <c r="B198" s="462"/>
      <c r="C198" s="208">
        <v>5216</v>
      </c>
      <c r="D198" s="32" t="s">
        <v>0</v>
      </c>
      <c r="E198" s="148" t="s">
        <v>1</v>
      </c>
      <c r="F198" s="256" t="s">
        <v>6</v>
      </c>
      <c r="G198" s="223" t="s">
        <v>3</v>
      </c>
      <c r="H198" s="15">
        <v>600</v>
      </c>
      <c r="I198" s="72"/>
      <c r="J198" s="24">
        <f t="shared" si="11"/>
        <v>0</v>
      </c>
      <c r="K198" s="4"/>
      <c r="L198" s="4"/>
      <c r="M198" s="4"/>
      <c r="O198" s="576"/>
    </row>
    <row r="199" spans="1:15" s="1" customFormat="1" ht="39.950000000000003" customHeight="1" x14ac:dyDescent="0.25">
      <c r="A199" s="384"/>
      <c r="B199" s="462"/>
      <c r="C199" s="208">
        <v>5216</v>
      </c>
      <c r="D199" s="32" t="s">
        <v>0</v>
      </c>
      <c r="E199" s="367" t="s">
        <v>8</v>
      </c>
      <c r="F199" s="367" t="s">
        <v>6</v>
      </c>
      <c r="G199" s="223" t="s">
        <v>9</v>
      </c>
      <c r="H199" s="15">
        <v>610</v>
      </c>
      <c r="I199" s="72"/>
      <c r="J199" s="24">
        <f t="shared" si="11"/>
        <v>0</v>
      </c>
      <c r="K199" s="4"/>
      <c r="L199" s="4"/>
      <c r="M199" s="4"/>
      <c r="O199" s="576"/>
    </row>
    <row r="200" spans="1:15" s="1" customFormat="1" ht="39" customHeight="1" thickBot="1" x14ac:dyDescent="0.3">
      <c r="A200" s="385"/>
      <c r="B200" s="462"/>
      <c r="C200" s="209">
        <v>5216</v>
      </c>
      <c r="D200" s="109" t="s">
        <v>0</v>
      </c>
      <c r="E200" s="368" t="s">
        <v>10</v>
      </c>
      <c r="F200" s="368" t="s">
        <v>6</v>
      </c>
      <c r="G200" s="227" t="s">
        <v>11</v>
      </c>
      <c r="H200" s="53">
        <v>630</v>
      </c>
      <c r="I200" s="73"/>
      <c r="J200" s="25">
        <f t="shared" si="11"/>
        <v>0</v>
      </c>
      <c r="K200" s="4"/>
      <c r="L200" s="4"/>
      <c r="M200" s="4"/>
      <c r="O200" s="576"/>
    </row>
    <row r="201" spans="1:15" s="2" customFormat="1" ht="27.75" hidden="1" customHeight="1" x14ac:dyDescent="0.25">
      <c r="A201" s="414"/>
      <c r="B201" s="522" t="s">
        <v>227</v>
      </c>
      <c r="C201" s="207">
        <v>6675</v>
      </c>
      <c r="D201" s="116" t="s">
        <v>0</v>
      </c>
      <c r="E201" s="147" t="s">
        <v>8</v>
      </c>
      <c r="F201" s="147" t="s">
        <v>7</v>
      </c>
      <c r="G201" s="314" t="s">
        <v>9</v>
      </c>
      <c r="H201" s="52">
        <v>580</v>
      </c>
      <c r="I201" s="71"/>
      <c r="J201" s="28">
        <f t="shared" si="11"/>
        <v>0</v>
      </c>
      <c r="K201" s="200"/>
      <c r="L201" s="200"/>
      <c r="M201" s="200"/>
      <c r="O201" s="576"/>
    </row>
    <row r="202" spans="1:15" s="2" customFormat="1" ht="27.75" hidden="1" customHeight="1" x14ac:dyDescent="0.25">
      <c r="A202" s="415"/>
      <c r="B202" s="462"/>
      <c r="C202" s="208">
        <v>6675</v>
      </c>
      <c r="D202" s="32" t="s">
        <v>0</v>
      </c>
      <c r="E202" s="148" t="s">
        <v>10</v>
      </c>
      <c r="F202" s="148" t="s">
        <v>7</v>
      </c>
      <c r="G202" s="315" t="s">
        <v>11</v>
      </c>
      <c r="H202" s="15">
        <v>590</v>
      </c>
      <c r="I202" s="72"/>
      <c r="J202" s="24">
        <f t="shared" si="11"/>
        <v>0</v>
      </c>
      <c r="K202" s="200"/>
      <c r="L202" s="200"/>
      <c r="M202" s="200"/>
      <c r="O202" s="576"/>
    </row>
    <row r="203" spans="1:15" s="2" customFormat="1" ht="27.75" hidden="1" customHeight="1" x14ac:dyDescent="0.25">
      <c r="A203" s="415"/>
      <c r="B203" s="462"/>
      <c r="C203" s="208">
        <v>6675</v>
      </c>
      <c r="D203" s="32" t="s">
        <v>0</v>
      </c>
      <c r="E203" s="148" t="s">
        <v>8</v>
      </c>
      <c r="F203" s="148" t="s">
        <v>2</v>
      </c>
      <c r="G203" s="315" t="s">
        <v>9</v>
      </c>
      <c r="H203" s="15">
        <v>580</v>
      </c>
      <c r="I203" s="72"/>
      <c r="J203" s="24">
        <f t="shared" si="11"/>
        <v>0</v>
      </c>
      <c r="K203" s="200"/>
      <c r="L203" s="200"/>
      <c r="M203" s="200"/>
      <c r="O203" s="576"/>
    </row>
    <row r="204" spans="1:15" s="2" customFormat="1" ht="27.75" hidden="1" customHeight="1" x14ac:dyDescent="0.25">
      <c r="A204" s="415"/>
      <c r="B204" s="462"/>
      <c r="C204" s="208">
        <v>6675</v>
      </c>
      <c r="D204" s="32" t="s">
        <v>0</v>
      </c>
      <c r="E204" s="148" t="s">
        <v>10</v>
      </c>
      <c r="F204" s="148" t="s">
        <v>2</v>
      </c>
      <c r="G204" s="315" t="s">
        <v>11</v>
      </c>
      <c r="H204" s="15">
        <v>590</v>
      </c>
      <c r="I204" s="72"/>
      <c r="J204" s="24">
        <f t="shared" si="11"/>
        <v>0</v>
      </c>
      <c r="K204" s="200"/>
      <c r="L204" s="200"/>
      <c r="M204" s="200"/>
      <c r="O204" s="576"/>
    </row>
    <row r="205" spans="1:15" s="2" customFormat="1" ht="27.75" hidden="1" customHeight="1" x14ac:dyDescent="0.25">
      <c r="A205" s="415"/>
      <c r="B205" s="462"/>
      <c r="C205" s="208">
        <v>6675</v>
      </c>
      <c r="D205" s="32" t="s">
        <v>0</v>
      </c>
      <c r="E205" s="148" t="s">
        <v>8</v>
      </c>
      <c r="F205" s="148" t="s">
        <v>4</v>
      </c>
      <c r="G205" s="315" t="s">
        <v>9</v>
      </c>
      <c r="H205" s="15">
        <v>580</v>
      </c>
      <c r="I205" s="72"/>
      <c r="J205" s="24">
        <f t="shared" si="11"/>
        <v>0</v>
      </c>
      <c r="K205" s="200"/>
      <c r="L205" s="200"/>
      <c r="M205" s="200"/>
      <c r="O205" s="576"/>
    </row>
    <row r="206" spans="1:15" s="2" customFormat="1" ht="27.75" hidden="1" customHeight="1" x14ac:dyDescent="0.25">
      <c r="A206" s="415"/>
      <c r="B206" s="462"/>
      <c r="C206" s="208">
        <v>6675</v>
      </c>
      <c r="D206" s="32" t="s">
        <v>0</v>
      </c>
      <c r="E206" s="148" t="s">
        <v>10</v>
      </c>
      <c r="F206" s="148" t="s">
        <v>4</v>
      </c>
      <c r="G206" s="315" t="s">
        <v>11</v>
      </c>
      <c r="H206" s="15">
        <v>590</v>
      </c>
      <c r="I206" s="72"/>
      <c r="J206" s="24">
        <f t="shared" si="11"/>
        <v>0</v>
      </c>
      <c r="K206" s="200"/>
      <c r="L206" s="200"/>
      <c r="M206" s="200"/>
      <c r="O206" s="576"/>
    </row>
    <row r="207" spans="1:15" s="2" customFormat="1" ht="27.75" hidden="1" customHeight="1" x14ac:dyDescent="0.25">
      <c r="A207" s="415"/>
      <c r="B207" s="462"/>
      <c r="C207" s="208">
        <v>6675</v>
      </c>
      <c r="D207" s="32" t="s">
        <v>0</v>
      </c>
      <c r="E207" s="148" t="s">
        <v>8</v>
      </c>
      <c r="F207" s="148" t="s">
        <v>5</v>
      </c>
      <c r="G207" s="315" t="s">
        <v>9</v>
      </c>
      <c r="H207" s="15">
        <v>580</v>
      </c>
      <c r="I207" s="72"/>
      <c r="J207" s="24">
        <f t="shared" si="11"/>
        <v>0</v>
      </c>
      <c r="K207" s="200"/>
      <c r="L207" s="200"/>
      <c r="M207" s="200"/>
    </row>
    <row r="208" spans="1:15" s="2" customFormat="1" ht="27.75" hidden="1" customHeight="1" x14ac:dyDescent="0.25">
      <c r="A208" s="415"/>
      <c r="B208" s="462"/>
      <c r="C208" s="208">
        <v>6675</v>
      </c>
      <c r="D208" s="32" t="s">
        <v>0</v>
      </c>
      <c r="E208" s="148" t="s">
        <v>10</v>
      </c>
      <c r="F208" s="148" t="s">
        <v>5</v>
      </c>
      <c r="G208" s="315" t="s">
        <v>11</v>
      </c>
      <c r="H208" s="15">
        <v>590</v>
      </c>
      <c r="I208" s="72"/>
      <c r="J208" s="24">
        <f t="shared" si="11"/>
        <v>0</v>
      </c>
      <c r="K208" s="200"/>
      <c r="L208" s="200"/>
      <c r="M208" s="200"/>
    </row>
    <row r="209" spans="1:13" s="2" customFormat="1" ht="27.75" hidden="1" customHeight="1" x14ac:dyDescent="0.25">
      <c r="A209" s="415"/>
      <c r="B209" s="462"/>
      <c r="C209" s="208">
        <v>6675</v>
      </c>
      <c r="D209" s="32" t="s">
        <v>0</v>
      </c>
      <c r="E209" s="148" t="s">
        <v>8</v>
      </c>
      <c r="F209" s="148" t="s">
        <v>6</v>
      </c>
      <c r="G209" s="315" t="s">
        <v>9</v>
      </c>
      <c r="H209" s="15">
        <v>580</v>
      </c>
      <c r="I209" s="72"/>
      <c r="J209" s="24">
        <f t="shared" si="11"/>
        <v>0</v>
      </c>
      <c r="K209" s="200"/>
      <c r="L209" s="200"/>
      <c r="M209" s="200"/>
    </row>
    <row r="210" spans="1:13" s="6" customFormat="1" ht="27.75" hidden="1" customHeight="1" thickBot="1" x14ac:dyDescent="0.3">
      <c r="A210" s="416"/>
      <c r="B210" s="462"/>
      <c r="C210" s="209">
        <v>6675</v>
      </c>
      <c r="D210" s="109" t="s">
        <v>0</v>
      </c>
      <c r="E210" s="149" t="s">
        <v>10</v>
      </c>
      <c r="F210" s="149" t="s">
        <v>6</v>
      </c>
      <c r="G210" s="316" t="s">
        <v>11</v>
      </c>
      <c r="H210" s="53">
        <v>590</v>
      </c>
      <c r="I210" s="73"/>
      <c r="J210" s="25">
        <f t="shared" si="11"/>
        <v>0</v>
      </c>
      <c r="K210" s="201"/>
      <c r="L210" s="201"/>
      <c r="M210" s="201"/>
    </row>
    <row r="211" spans="1:13" s="1" customFormat="1" ht="87" customHeight="1" x14ac:dyDescent="0.25">
      <c r="A211" s="415"/>
      <c r="B211" s="440" t="s">
        <v>220</v>
      </c>
      <c r="C211" s="370">
        <v>8287</v>
      </c>
      <c r="D211" s="118" t="s">
        <v>0</v>
      </c>
      <c r="E211" s="118" t="s">
        <v>21</v>
      </c>
      <c r="F211" s="365" t="s">
        <v>33</v>
      </c>
      <c r="G211" s="295" t="s">
        <v>9</v>
      </c>
      <c r="H211" s="298">
        <v>630</v>
      </c>
      <c r="I211" s="157"/>
      <c r="J211" s="30">
        <f t="shared" si="11"/>
        <v>0</v>
      </c>
      <c r="K211" s="4"/>
      <c r="L211" s="4"/>
      <c r="M211" s="4"/>
    </row>
    <row r="212" spans="1:13" s="1" customFormat="1" ht="32.25" hidden="1" customHeight="1" x14ac:dyDescent="0.25">
      <c r="A212" s="415"/>
      <c r="B212" s="437"/>
      <c r="C212" s="120">
        <v>8287</v>
      </c>
      <c r="D212" s="32" t="s">
        <v>0</v>
      </c>
      <c r="E212" s="32" t="s">
        <v>21</v>
      </c>
      <c r="F212" s="33" t="s">
        <v>2</v>
      </c>
      <c r="G212" s="223" t="s">
        <v>9</v>
      </c>
      <c r="H212" s="15">
        <v>630</v>
      </c>
      <c r="I212" s="72"/>
      <c r="J212" s="24">
        <f t="shared" si="11"/>
        <v>0</v>
      </c>
      <c r="K212" s="4"/>
      <c r="L212" s="4"/>
      <c r="M212" s="4"/>
    </row>
    <row r="213" spans="1:13" s="1" customFormat="1" ht="51" customHeight="1" x14ac:dyDescent="0.25">
      <c r="A213" s="415"/>
      <c r="B213" s="437"/>
      <c r="C213" s="120">
        <v>8287</v>
      </c>
      <c r="D213" s="32" t="s">
        <v>0</v>
      </c>
      <c r="E213" s="32" t="s">
        <v>21</v>
      </c>
      <c r="F213" s="33" t="s">
        <v>5</v>
      </c>
      <c r="G213" s="223" t="s">
        <v>9</v>
      </c>
      <c r="H213" s="15">
        <v>630</v>
      </c>
      <c r="I213" s="72"/>
      <c r="J213" s="24">
        <f t="shared" si="11"/>
        <v>0</v>
      </c>
      <c r="K213" s="4"/>
      <c r="L213" s="4"/>
      <c r="M213" s="4"/>
    </row>
    <row r="214" spans="1:13" s="1" customFormat="1" ht="1.5" customHeight="1" x14ac:dyDescent="0.25">
      <c r="A214" s="415"/>
      <c r="B214" s="437"/>
      <c r="C214" s="120">
        <v>8287</v>
      </c>
      <c r="D214" s="32" t="s">
        <v>0</v>
      </c>
      <c r="E214" s="32" t="s">
        <v>21</v>
      </c>
      <c r="F214" s="33" t="s">
        <v>42</v>
      </c>
      <c r="G214" s="223" t="s">
        <v>9</v>
      </c>
      <c r="H214" s="15">
        <v>630</v>
      </c>
      <c r="I214" s="72"/>
      <c r="J214" s="24">
        <f t="shared" si="11"/>
        <v>0</v>
      </c>
      <c r="K214" s="4"/>
      <c r="L214" s="4"/>
      <c r="M214" s="4"/>
    </row>
    <row r="215" spans="1:13" s="1" customFormat="1" ht="125.25" customHeight="1" thickBot="1" x14ac:dyDescent="0.3">
      <c r="A215" s="415"/>
      <c r="B215" s="426"/>
      <c r="C215" s="120">
        <v>8287</v>
      </c>
      <c r="D215" s="32" t="s">
        <v>0</v>
      </c>
      <c r="E215" s="32" t="s">
        <v>21</v>
      </c>
      <c r="F215" s="33" t="s">
        <v>165</v>
      </c>
      <c r="G215" s="223" t="s">
        <v>9</v>
      </c>
      <c r="H215" s="15">
        <v>630</v>
      </c>
      <c r="I215" s="72"/>
      <c r="J215" s="24">
        <f t="shared" si="11"/>
        <v>0</v>
      </c>
      <c r="K215" s="4"/>
      <c r="L215" s="4"/>
      <c r="M215" s="4"/>
    </row>
    <row r="216" spans="1:13" s="1" customFormat="1" ht="38.25" hidden="1" customHeight="1" thickBot="1" x14ac:dyDescent="0.3">
      <c r="A216" s="44"/>
      <c r="B216" s="45"/>
      <c r="C216" s="176">
        <v>8287</v>
      </c>
      <c r="D216" s="109" t="s">
        <v>0</v>
      </c>
      <c r="E216" s="109" t="s">
        <v>21</v>
      </c>
      <c r="F216" s="110" t="s">
        <v>25</v>
      </c>
      <c r="G216" s="227" t="s">
        <v>161</v>
      </c>
      <c r="H216" s="15">
        <v>630</v>
      </c>
      <c r="I216" s="73"/>
      <c r="J216" s="25">
        <f t="shared" si="11"/>
        <v>0</v>
      </c>
      <c r="K216" s="4"/>
      <c r="L216" s="4"/>
      <c r="M216" s="4"/>
    </row>
    <row r="217" spans="1:13" s="1" customFormat="1" ht="50.25" customHeight="1" x14ac:dyDescent="0.25">
      <c r="A217" s="414"/>
      <c r="B217" s="425" t="s">
        <v>167</v>
      </c>
      <c r="C217" s="177">
        <v>8212</v>
      </c>
      <c r="D217" s="116" t="s">
        <v>158</v>
      </c>
      <c r="E217" s="116" t="s">
        <v>10</v>
      </c>
      <c r="F217" s="112" t="s">
        <v>2</v>
      </c>
      <c r="G217" s="314" t="s">
        <v>168</v>
      </c>
      <c r="H217" s="296">
        <v>790</v>
      </c>
      <c r="I217" s="71"/>
      <c r="J217" s="28">
        <f t="shared" si="11"/>
        <v>0</v>
      </c>
      <c r="K217" s="4"/>
      <c r="L217" s="4"/>
      <c r="M217" s="4"/>
    </row>
    <row r="218" spans="1:13" s="1" customFormat="1" ht="50.25" customHeight="1" x14ac:dyDescent="0.25">
      <c r="A218" s="415"/>
      <c r="B218" s="437"/>
      <c r="C218" s="120">
        <v>8212</v>
      </c>
      <c r="D218" s="32" t="s">
        <v>158</v>
      </c>
      <c r="E218" s="32" t="s">
        <v>10</v>
      </c>
      <c r="F218" s="33" t="s">
        <v>5</v>
      </c>
      <c r="G218" s="315" t="s">
        <v>48</v>
      </c>
      <c r="H218" s="15">
        <v>790</v>
      </c>
      <c r="I218" s="72"/>
      <c r="J218" s="24">
        <f t="shared" ref="J218:J221" si="12">H218*I218*6</f>
        <v>0</v>
      </c>
      <c r="K218" s="4"/>
      <c r="L218" s="4"/>
      <c r="M218" s="4"/>
    </row>
    <row r="219" spans="1:13" s="1" customFormat="1" ht="50.25" customHeight="1" x14ac:dyDescent="0.25">
      <c r="A219" s="415"/>
      <c r="B219" s="437"/>
      <c r="C219" s="120">
        <v>8212</v>
      </c>
      <c r="D219" s="32" t="s">
        <v>158</v>
      </c>
      <c r="E219" s="32" t="s">
        <v>10</v>
      </c>
      <c r="F219" s="33" t="s">
        <v>34</v>
      </c>
      <c r="G219" s="315" t="s">
        <v>48</v>
      </c>
      <c r="H219" s="15">
        <v>790</v>
      </c>
      <c r="I219" s="72"/>
      <c r="J219" s="24">
        <f t="shared" si="12"/>
        <v>0</v>
      </c>
      <c r="K219" s="4"/>
      <c r="L219" s="4"/>
      <c r="M219" s="4"/>
    </row>
    <row r="220" spans="1:13" s="1" customFormat="1" ht="50.25" customHeight="1" x14ac:dyDescent="0.25">
      <c r="A220" s="415"/>
      <c r="B220" s="437"/>
      <c r="C220" s="120">
        <v>8212</v>
      </c>
      <c r="D220" s="32" t="s">
        <v>158</v>
      </c>
      <c r="E220" s="32" t="s">
        <v>10</v>
      </c>
      <c r="F220" s="33" t="s">
        <v>20</v>
      </c>
      <c r="G220" s="315" t="s">
        <v>48</v>
      </c>
      <c r="H220" s="15">
        <v>790</v>
      </c>
      <c r="I220" s="72"/>
      <c r="J220" s="24">
        <f t="shared" si="12"/>
        <v>0</v>
      </c>
      <c r="K220" s="4"/>
      <c r="L220" s="4"/>
      <c r="M220" s="4"/>
    </row>
    <row r="221" spans="1:13" s="1" customFormat="1" ht="50.25" customHeight="1" thickBot="1" x14ac:dyDescent="0.3">
      <c r="A221" s="416"/>
      <c r="B221" s="437"/>
      <c r="C221" s="178">
        <v>8212</v>
      </c>
      <c r="D221" s="107" t="s">
        <v>158</v>
      </c>
      <c r="E221" s="107" t="s">
        <v>10</v>
      </c>
      <c r="F221" s="108" t="s">
        <v>6</v>
      </c>
      <c r="G221" s="317" t="s">
        <v>48</v>
      </c>
      <c r="H221" s="297">
        <v>790</v>
      </c>
      <c r="I221" s="158"/>
      <c r="J221" s="26">
        <f t="shared" si="12"/>
        <v>0</v>
      </c>
      <c r="K221" s="4"/>
      <c r="L221" s="4"/>
      <c r="M221" s="4"/>
    </row>
    <row r="222" spans="1:13" s="1" customFormat="1" ht="0.75" customHeight="1" x14ac:dyDescent="0.25">
      <c r="A222" s="431"/>
      <c r="B222" s="434" t="s">
        <v>170</v>
      </c>
      <c r="C222" s="179"/>
      <c r="D222" s="116"/>
      <c r="E222" s="116"/>
      <c r="F222" s="116"/>
      <c r="G222" s="231"/>
      <c r="H222" s="43"/>
      <c r="I222" s="71"/>
      <c r="J222" s="28"/>
      <c r="K222" s="4"/>
      <c r="L222" s="4"/>
      <c r="M222" s="4"/>
    </row>
    <row r="223" spans="1:13" s="1" customFormat="1" ht="29.25" customHeight="1" x14ac:dyDescent="0.25">
      <c r="A223" s="432"/>
      <c r="B223" s="435"/>
      <c r="C223" s="180">
        <v>8257</v>
      </c>
      <c r="D223" s="32" t="s">
        <v>0</v>
      </c>
      <c r="E223" s="32" t="s">
        <v>21</v>
      </c>
      <c r="F223" s="32" t="s">
        <v>7</v>
      </c>
      <c r="G223" s="318" t="s">
        <v>45</v>
      </c>
      <c r="H223" s="15">
        <v>540</v>
      </c>
      <c r="I223" s="72"/>
      <c r="J223" s="24">
        <f>H223*I223*6</f>
        <v>0</v>
      </c>
      <c r="K223" s="4"/>
      <c r="L223" s="4"/>
      <c r="M223" s="4"/>
    </row>
    <row r="224" spans="1:13" s="1" customFormat="1" ht="2.25" hidden="1" customHeight="1" x14ac:dyDescent="0.25">
      <c r="A224" s="432"/>
      <c r="B224" s="435"/>
      <c r="C224" s="180"/>
      <c r="D224" s="32"/>
      <c r="E224" s="32"/>
      <c r="F224" s="32"/>
      <c r="G224" s="319" t="s">
        <v>30</v>
      </c>
      <c r="H224" s="15">
        <v>540</v>
      </c>
      <c r="I224" s="72"/>
      <c r="J224" s="24">
        <f>H224*I224*6</f>
        <v>0</v>
      </c>
      <c r="K224" s="4"/>
      <c r="L224" s="4"/>
      <c r="M224" s="4"/>
    </row>
    <row r="225" spans="1:13" s="1" customFormat="1" ht="30" hidden="1" customHeight="1" x14ac:dyDescent="0.25">
      <c r="A225" s="432"/>
      <c r="B225" s="435"/>
      <c r="C225" s="180"/>
      <c r="D225" s="32"/>
      <c r="E225" s="32"/>
      <c r="F225" s="32"/>
      <c r="G225" s="319" t="s">
        <v>45</v>
      </c>
      <c r="H225" s="15">
        <v>540</v>
      </c>
      <c r="I225" s="72"/>
      <c r="J225" s="24">
        <f>H225*I225*6</f>
        <v>0</v>
      </c>
      <c r="K225" s="4"/>
      <c r="L225" s="4"/>
      <c r="M225" s="4"/>
    </row>
    <row r="226" spans="1:13" s="1" customFormat="1" ht="38.25" hidden="1" customHeight="1" x14ac:dyDescent="0.25">
      <c r="A226" s="432"/>
      <c r="B226" s="435"/>
      <c r="C226" s="180"/>
      <c r="D226" s="32"/>
      <c r="E226" s="32"/>
      <c r="F226" s="32"/>
      <c r="G226" s="319"/>
      <c r="H226" s="15">
        <v>430</v>
      </c>
      <c r="I226" s="72"/>
      <c r="J226" s="24"/>
      <c r="K226" s="4"/>
      <c r="L226" s="4"/>
      <c r="M226" s="4"/>
    </row>
    <row r="227" spans="1:13" s="1" customFormat="1" ht="38.25" hidden="1" customHeight="1" x14ac:dyDescent="0.25">
      <c r="A227" s="432"/>
      <c r="B227" s="435"/>
      <c r="C227" s="180"/>
      <c r="D227" s="32"/>
      <c r="E227" s="32"/>
      <c r="F227" s="32"/>
      <c r="G227" s="319"/>
      <c r="H227" s="15">
        <v>430</v>
      </c>
      <c r="I227" s="72"/>
      <c r="J227" s="24"/>
      <c r="K227" s="4"/>
      <c r="L227" s="4"/>
      <c r="M227" s="4"/>
    </row>
    <row r="228" spans="1:13" s="1" customFormat="1" ht="38.25" hidden="1" customHeight="1" x14ac:dyDescent="0.25">
      <c r="A228" s="432"/>
      <c r="B228" s="435"/>
      <c r="C228" s="180"/>
      <c r="D228" s="32"/>
      <c r="E228" s="32"/>
      <c r="F228" s="32"/>
      <c r="G228" s="319"/>
      <c r="H228" s="15">
        <v>430</v>
      </c>
      <c r="I228" s="72"/>
      <c r="J228" s="24"/>
      <c r="K228" s="4"/>
      <c r="L228" s="4"/>
      <c r="M228" s="4"/>
    </row>
    <row r="229" spans="1:13" s="1" customFormat="1" ht="30" hidden="1" customHeight="1" x14ac:dyDescent="0.25">
      <c r="A229" s="432"/>
      <c r="B229" s="435"/>
      <c r="C229" s="180"/>
      <c r="D229" s="32"/>
      <c r="E229" s="32"/>
      <c r="F229" s="32"/>
      <c r="G229" s="319" t="s">
        <v>30</v>
      </c>
      <c r="H229" s="15">
        <v>540</v>
      </c>
      <c r="I229" s="72"/>
      <c r="J229" s="24">
        <f t="shared" ref="J229:J242" si="13">H229*I229*6</f>
        <v>0</v>
      </c>
      <c r="K229" s="4"/>
      <c r="L229" s="4"/>
      <c r="M229" s="4"/>
    </row>
    <row r="230" spans="1:13" s="1" customFormat="1" ht="30" hidden="1" customHeight="1" x14ac:dyDescent="0.25">
      <c r="A230" s="432"/>
      <c r="B230" s="435"/>
      <c r="C230" s="180"/>
      <c r="D230" s="32"/>
      <c r="E230" s="32"/>
      <c r="F230" s="32"/>
      <c r="G230" s="319" t="s">
        <v>45</v>
      </c>
      <c r="H230" s="15">
        <v>540</v>
      </c>
      <c r="I230" s="72"/>
      <c r="J230" s="24">
        <f t="shared" si="13"/>
        <v>0</v>
      </c>
      <c r="K230" s="4"/>
      <c r="L230" s="4"/>
      <c r="M230" s="4"/>
    </row>
    <row r="231" spans="1:13" s="1" customFormat="1" ht="45" hidden="1" customHeight="1" x14ac:dyDescent="0.25">
      <c r="A231" s="432"/>
      <c r="B231" s="435"/>
      <c r="C231" s="180"/>
      <c r="D231" s="32"/>
      <c r="E231" s="32"/>
      <c r="F231" s="32"/>
      <c r="G231" s="319" t="s">
        <v>30</v>
      </c>
      <c r="H231" s="15">
        <v>540</v>
      </c>
      <c r="I231" s="72"/>
      <c r="J231" s="24">
        <f t="shared" si="13"/>
        <v>0</v>
      </c>
      <c r="K231" s="4"/>
      <c r="L231" s="4"/>
      <c r="M231" s="4"/>
    </row>
    <row r="232" spans="1:13" s="1" customFormat="1" ht="250.5" customHeight="1" thickBot="1" x14ac:dyDescent="0.3">
      <c r="A232" s="433"/>
      <c r="B232" s="436"/>
      <c r="C232" s="181">
        <v>8257</v>
      </c>
      <c r="D232" s="109" t="s">
        <v>0</v>
      </c>
      <c r="E232" s="109" t="s">
        <v>21</v>
      </c>
      <c r="F232" s="109" t="s">
        <v>6</v>
      </c>
      <c r="G232" s="320" t="s">
        <v>45</v>
      </c>
      <c r="H232" s="53">
        <v>540</v>
      </c>
      <c r="I232" s="73"/>
      <c r="J232" s="25">
        <f t="shared" si="13"/>
        <v>0</v>
      </c>
      <c r="K232" s="4"/>
      <c r="L232" s="4"/>
      <c r="M232" s="4"/>
    </row>
    <row r="233" spans="1:13" s="271" customFormat="1" ht="185.25" hidden="1" customHeight="1" x14ac:dyDescent="0.25">
      <c r="A233" s="431"/>
      <c r="B233" s="551" t="s">
        <v>58</v>
      </c>
      <c r="C233" s="321"/>
      <c r="D233" s="306"/>
      <c r="E233" s="306"/>
      <c r="F233" s="281"/>
      <c r="G233" s="293"/>
      <c r="H233" s="322"/>
      <c r="I233" s="299"/>
      <c r="J233" s="26"/>
      <c r="K233" s="270"/>
      <c r="L233" s="270"/>
      <c r="M233" s="270"/>
    </row>
    <row r="234" spans="1:13" s="2" customFormat="1" ht="34.5" hidden="1" customHeight="1" x14ac:dyDescent="0.25">
      <c r="A234" s="432"/>
      <c r="B234" s="541"/>
      <c r="C234" s="120"/>
      <c r="D234" s="32"/>
      <c r="E234" s="32"/>
      <c r="F234" s="286"/>
      <c r="G234" s="223"/>
      <c r="H234" s="323"/>
      <c r="I234" s="72"/>
      <c r="J234" s="18"/>
      <c r="K234" s="200"/>
      <c r="L234" s="200"/>
      <c r="M234" s="200"/>
    </row>
    <row r="235" spans="1:13" s="2" customFormat="1" ht="34.5" hidden="1" customHeight="1" x14ac:dyDescent="0.25">
      <c r="A235" s="432"/>
      <c r="B235" s="541"/>
      <c r="C235" s="120"/>
      <c r="D235" s="32"/>
      <c r="E235" s="32"/>
      <c r="F235" s="286"/>
      <c r="G235" s="223"/>
      <c r="H235" s="323"/>
      <c r="I235" s="72"/>
      <c r="J235" s="18"/>
      <c r="K235" s="200"/>
      <c r="L235" s="200"/>
      <c r="M235" s="200"/>
    </row>
    <row r="236" spans="1:13" s="2" customFormat="1" ht="34.5" hidden="1" customHeight="1" x14ac:dyDescent="0.25">
      <c r="A236" s="432"/>
      <c r="B236" s="541"/>
      <c r="C236" s="120"/>
      <c r="D236" s="32"/>
      <c r="E236" s="32"/>
      <c r="F236" s="286"/>
      <c r="G236" s="223"/>
      <c r="H236" s="323"/>
      <c r="I236" s="72"/>
      <c r="J236" s="18"/>
      <c r="K236" s="200"/>
      <c r="L236" s="200"/>
      <c r="M236" s="200"/>
    </row>
    <row r="237" spans="1:13" s="2" customFormat="1" ht="34.5" hidden="1" customHeight="1" x14ac:dyDescent="0.25">
      <c r="A237" s="432"/>
      <c r="B237" s="541"/>
      <c r="C237" s="120"/>
      <c r="D237" s="32"/>
      <c r="E237" s="32"/>
      <c r="F237" s="286"/>
      <c r="G237" s="223"/>
      <c r="H237" s="323"/>
      <c r="I237" s="72"/>
      <c r="J237" s="18"/>
      <c r="K237" s="200"/>
      <c r="L237" s="200"/>
      <c r="M237" s="200"/>
    </row>
    <row r="238" spans="1:13" s="2" customFormat="1" ht="34.5" hidden="1" customHeight="1" x14ac:dyDescent="0.25">
      <c r="A238" s="432"/>
      <c r="B238" s="541"/>
      <c r="C238" s="120"/>
      <c r="D238" s="32"/>
      <c r="E238" s="32"/>
      <c r="F238" s="286"/>
      <c r="G238" s="223"/>
      <c r="H238" s="323"/>
      <c r="I238" s="72"/>
      <c r="J238" s="18"/>
      <c r="K238" s="200"/>
      <c r="L238" s="200"/>
      <c r="M238" s="200"/>
    </row>
    <row r="239" spans="1:13" s="2" customFormat="1" ht="270" customHeight="1" x14ac:dyDescent="0.25">
      <c r="A239" s="432"/>
      <c r="B239" s="541"/>
      <c r="C239" s="120">
        <v>5180</v>
      </c>
      <c r="D239" s="32" t="s">
        <v>0</v>
      </c>
      <c r="E239" s="32" t="s">
        <v>1</v>
      </c>
      <c r="F239" s="286" t="s">
        <v>18</v>
      </c>
      <c r="G239" s="223" t="s">
        <v>13</v>
      </c>
      <c r="H239" s="323">
        <v>550</v>
      </c>
      <c r="I239" s="72"/>
      <c r="J239" s="18">
        <f t="shared" si="13"/>
        <v>0</v>
      </c>
      <c r="K239" s="200"/>
      <c r="L239" s="200"/>
      <c r="M239" s="200"/>
    </row>
    <row r="240" spans="1:13" s="1" customFormat="1" ht="39" customHeight="1" thickBot="1" x14ac:dyDescent="0.3">
      <c r="A240" s="415"/>
      <c r="B240" s="440" t="s">
        <v>82</v>
      </c>
      <c r="C240" s="117">
        <v>8211</v>
      </c>
      <c r="D240" s="269" t="s">
        <v>158</v>
      </c>
      <c r="E240" s="260" t="s">
        <v>21</v>
      </c>
      <c r="F240" s="260" t="s">
        <v>22</v>
      </c>
      <c r="G240" s="238" t="s">
        <v>9</v>
      </c>
      <c r="H240" s="280">
        <v>790</v>
      </c>
      <c r="I240" s="157"/>
      <c r="J240" s="25">
        <f t="shared" si="13"/>
        <v>0</v>
      </c>
      <c r="K240" s="4"/>
      <c r="L240" s="4"/>
      <c r="M240" s="4"/>
    </row>
    <row r="241" spans="1:13" s="1" customFormat="1" ht="38.25" hidden="1" customHeight="1" x14ac:dyDescent="0.25">
      <c r="A241" s="415"/>
      <c r="B241" s="437"/>
      <c r="C241" s="105">
        <v>8211</v>
      </c>
      <c r="D241" s="124" t="s">
        <v>158</v>
      </c>
      <c r="E241" s="33" t="s">
        <v>21</v>
      </c>
      <c r="F241" s="256" t="s">
        <v>6</v>
      </c>
      <c r="G241" s="235" t="s">
        <v>9</v>
      </c>
      <c r="H241" s="15">
        <v>790</v>
      </c>
      <c r="I241" s="157"/>
      <c r="J241" s="26">
        <f t="shared" si="13"/>
        <v>0</v>
      </c>
      <c r="K241" s="4"/>
      <c r="L241" s="4"/>
      <c r="M241" s="4"/>
    </row>
    <row r="242" spans="1:13" s="1" customFormat="1" ht="36.75" customHeight="1" x14ac:dyDescent="0.25">
      <c r="A242" s="415"/>
      <c r="B242" s="437"/>
      <c r="C242" s="106">
        <v>8211</v>
      </c>
      <c r="D242" s="124" t="s">
        <v>158</v>
      </c>
      <c r="E242" s="33" t="s">
        <v>21</v>
      </c>
      <c r="F242" s="259" t="s">
        <v>18</v>
      </c>
      <c r="G242" s="235" t="s">
        <v>9</v>
      </c>
      <c r="H242" s="15">
        <v>790</v>
      </c>
      <c r="I242" s="72"/>
      <c r="J242" s="18">
        <f t="shared" si="13"/>
        <v>0</v>
      </c>
      <c r="K242" s="4"/>
      <c r="L242" s="4"/>
      <c r="M242" s="4"/>
    </row>
    <row r="243" spans="1:13" s="1" customFormat="1" ht="1.5" hidden="1" customHeight="1" x14ac:dyDescent="0.25">
      <c r="A243" s="415"/>
      <c r="B243" s="437"/>
      <c r="C243" s="106"/>
      <c r="D243" s="124"/>
      <c r="E243" s="33"/>
      <c r="F243" s="259"/>
      <c r="G243" s="235"/>
      <c r="H243" s="15"/>
      <c r="I243" s="72"/>
      <c r="J243" s="303"/>
      <c r="K243" s="4"/>
      <c r="L243" s="4"/>
      <c r="M243" s="4"/>
    </row>
    <row r="244" spans="1:13" s="1" customFormat="1" ht="39.75" customHeight="1" x14ac:dyDescent="0.25">
      <c r="A244" s="415"/>
      <c r="B244" s="437"/>
      <c r="C244" s="106">
        <v>8211</v>
      </c>
      <c r="D244" s="124" t="s">
        <v>158</v>
      </c>
      <c r="E244" s="33" t="s">
        <v>21</v>
      </c>
      <c r="F244" s="259" t="s">
        <v>2</v>
      </c>
      <c r="G244" s="235" t="s">
        <v>9</v>
      </c>
      <c r="H244" s="15">
        <v>790</v>
      </c>
      <c r="I244" s="72"/>
      <c r="J244" s="24">
        <f t="shared" ref="J244:J252" si="14">H244*I244*6</f>
        <v>0</v>
      </c>
      <c r="K244" s="4"/>
      <c r="L244" s="4"/>
      <c r="M244" s="4"/>
    </row>
    <row r="245" spans="1:13" s="1" customFormat="1" ht="152.25" customHeight="1" thickBot="1" x14ac:dyDescent="0.3">
      <c r="A245" s="416"/>
      <c r="B245" s="426"/>
      <c r="C245" s="111">
        <v>8211</v>
      </c>
      <c r="D245" s="124" t="s">
        <v>158</v>
      </c>
      <c r="E245" s="110" t="s">
        <v>21</v>
      </c>
      <c r="F245" s="257" t="s">
        <v>25</v>
      </c>
      <c r="G245" s="236" t="s">
        <v>9</v>
      </c>
      <c r="H245" s="15">
        <v>790</v>
      </c>
      <c r="I245" s="72"/>
      <c r="J245" s="25">
        <f t="shared" si="14"/>
        <v>0</v>
      </c>
      <c r="K245" s="4"/>
      <c r="L245" s="4"/>
      <c r="M245" s="4"/>
    </row>
    <row r="246" spans="1:13" s="1" customFormat="1" ht="48.75" customHeight="1" x14ac:dyDescent="0.25">
      <c r="A246" s="517"/>
      <c r="B246" s="437" t="s">
        <v>59</v>
      </c>
      <c r="C246" s="370">
        <v>6820</v>
      </c>
      <c r="D246" s="118" t="s">
        <v>0</v>
      </c>
      <c r="E246" s="118" t="s">
        <v>10</v>
      </c>
      <c r="F246" s="119" t="s">
        <v>5</v>
      </c>
      <c r="G246" s="327" t="s">
        <v>15</v>
      </c>
      <c r="H246" s="48">
        <v>510</v>
      </c>
      <c r="I246" s="157"/>
      <c r="J246" s="42">
        <f t="shared" si="14"/>
        <v>0</v>
      </c>
      <c r="K246" s="4"/>
      <c r="L246" s="4"/>
      <c r="M246" s="4"/>
    </row>
    <row r="247" spans="1:13" s="1" customFormat="1" ht="48.75" customHeight="1" x14ac:dyDescent="0.25">
      <c r="A247" s="517"/>
      <c r="B247" s="437"/>
      <c r="C247" s="370">
        <v>6820</v>
      </c>
      <c r="D247" s="118" t="s">
        <v>0</v>
      </c>
      <c r="E247" s="118" t="s">
        <v>10</v>
      </c>
      <c r="F247" s="119" t="s">
        <v>7</v>
      </c>
      <c r="G247" s="327" t="s">
        <v>206</v>
      </c>
      <c r="H247" s="357">
        <v>510</v>
      </c>
      <c r="I247" s="157"/>
      <c r="J247" s="42">
        <f t="shared" si="14"/>
        <v>0</v>
      </c>
      <c r="K247" s="4"/>
      <c r="L247" s="4"/>
      <c r="M247" s="4"/>
    </row>
    <row r="248" spans="1:13" s="1" customFormat="1" ht="48.75" customHeight="1" x14ac:dyDescent="0.25">
      <c r="A248" s="517"/>
      <c r="B248" s="437"/>
      <c r="C248" s="370">
        <v>6820</v>
      </c>
      <c r="D248" s="118" t="s">
        <v>0</v>
      </c>
      <c r="E248" s="118" t="s">
        <v>10</v>
      </c>
      <c r="F248" s="119" t="s">
        <v>4</v>
      </c>
      <c r="G248" s="327" t="s">
        <v>207</v>
      </c>
      <c r="H248" s="357">
        <v>510</v>
      </c>
      <c r="I248" s="157"/>
      <c r="J248" s="42">
        <f t="shared" si="14"/>
        <v>0</v>
      </c>
      <c r="K248" s="4"/>
      <c r="L248" s="4"/>
      <c r="M248" s="4"/>
    </row>
    <row r="249" spans="1:13" s="1" customFormat="1" ht="48.75" customHeight="1" x14ac:dyDescent="0.25">
      <c r="A249" s="517"/>
      <c r="B249" s="437"/>
      <c r="C249" s="120">
        <v>6820</v>
      </c>
      <c r="D249" s="32" t="s">
        <v>0</v>
      </c>
      <c r="E249" s="32" t="s">
        <v>10</v>
      </c>
      <c r="F249" s="33" t="s">
        <v>14</v>
      </c>
      <c r="G249" s="315" t="s">
        <v>15</v>
      </c>
      <c r="H249" s="357">
        <v>510</v>
      </c>
      <c r="I249" s="72"/>
      <c r="J249" s="18">
        <f t="shared" si="14"/>
        <v>0</v>
      </c>
      <c r="K249" s="4"/>
      <c r="L249" s="4"/>
      <c r="M249" s="4"/>
    </row>
    <row r="250" spans="1:13" s="1" customFormat="1" ht="48.75" customHeight="1" x14ac:dyDescent="0.25">
      <c r="A250" s="527"/>
      <c r="B250" s="438"/>
      <c r="C250" s="120">
        <v>6820</v>
      </c>
      <c r="D250" s="32" t="s">
        <v>0</v>
      </c>
      <c r="E250" s="32" t="s">
        <v>10</v>
      </c>
      <c r="F250" s="33" t="s">
        <v>2</v>
      </c>
      <c r="G250" s="315" t="s">
        <v>15</v>
      </c>
      <c r="H250" s="357">
        <v>510</v>
      </c>
      <c r="I250" s="72"/>
      <c r="J250" s="18">
        <f t="shared" si="14"/>
        <v>0</v>
      </c>
      <c r="K250" s="4"/>
      <c r="L250" s="4"/>
      <c r="M250" s="4"/>
    </row>
    <row r="251" spans="1:13" s="1" customFormat="1" ht="2.25" customHeight="1" thickBot="1" x14ac:dyDescent="0.3">
      <c r="A251" s="49"/>
      <c r="B251" s="50"/>
      <c r="C251" s="178"/>
      <c r="D251" s="107"/>
      <c r="E251" s="107"/>
      <c r="F251" s="108"/>
      <c r="G251" s="225"/>
      <c r="H251" s="51"/>
      <c r="I251" s="158"/>
      <c r="J251" s="22">
        <f t="shared" si="14"/>
        <v>0</v>
      </c>
      <c r="K251" s="4"/>
      <c r="L251" s="4"/>
      <c r="M251" s="4"/>
    </row>
    <row r="252" spans="1:13" s="1" customFormat="1" ht="121.5" customHeight="1" x14ac:dyDescent="0.25">
      <c r="A252" s="457"/>
      <c r="B252" s="425" t="s">
        <v>61</v>
      </c>
      <c r="C252" s="177">
        <v>5203</v>
      </c>
      <c r="D252" s="116" t="s">
        <v>0</v>
      </c>
      <c r="E252" s="116" t="s">
        <v>10</v>
      </c>
      <c r="F252" s="147" t="s">
        <v>20</v>
      </c>
      <c r="G252" s="314" t="s">
        <v>11</v>
      </c>
      <c r="H252" s="52">
        <v>650</v>
      </c>
      <c r="I252" s="71"/>
      <c r="J252" s="28">
        <f t="shared" si="14"/>
        <v>0</v>
      </c>
      <c r="K252" s="4"/>
      <c r="L252" s="4"/>
      <c r="M252" s="4"/>
    </row>
    <row r="253" spans="1:13" s="1" customFormat="1" ht="38.25" hidden="1" customHeight="1" x14ac:dyDescent="0.25">
      <c r="A253" s="458"/>
      <c r="B253" s="437"/>
      <c r="C253" s="120"/>
      <c r="D253" s="32"/>
      <c r="E253" s="32"/>
      <c r="F253" s="148"/>
      <c r="G253" s="315"/>
      <c r="H253" s="15"/>
      <c r="I253" s="72"/>
      <c r="J253" s="24"/>
      <c r="K253" s="4"/>
      <c r="L253" s="4"/>
      <c r="M253" s="4"/>
    </row>
    <row r="254" spans="1:13" s="1" customFormat="1" ht="121.5" customHeight="1" thickBot="1" x14ac:dyDescent="0.3">
      <c r="A254" s="459"/>
      <c r="B254" s="426"/>
      <c r="C254" s="176">
        <v>5203</v>
      </c>
      <c r="D254" s="109" t="s">
        <v>0</v>
      </c>
      <c r="E254" s="109" t="s">
        <v>10</v>
      </c>
      <c r="F254" s="149" t="s">
        <v>4</v>
      </c>
      <c r="G254" s="316" t="s">
        <v>11</v>
      </c>
      <c r="H254" s="53">
        <v>650</v>
      </c>
      <c r="I254" s="73"/>
      <c r="J254" s="25">
        <f>H254*I254*6</f>
        <v>0</v>
      </c>
      <c r="K254" s="4"/>
      <c r="L254" s="4"/>
      <c r="M254" s="4"/>
    </row>
    <row r="255" spans="1:13" s="1" customFormat="1" ht="89.25" customHeight="1" thickBot="1" x14ac:dyDescent="0.3">
      <c r="A255" s="414"/>
      <c r="B255" s="425" t="s">
        <v>62</v>
      </c>
      <c r="C255" s="358">
        <v>5199</v>
      </c>
      <c r="D255" s="140" t="s">
        <v>0</v>
      </c>
      <c r="E255" s="125" t="s">
        <v>8</v>
      </c>
      <c r="F255" s="263" t="s">
        <v>2</v>
      </c>
      <c r="G255" s="294" t="s">
        <v>9</v>
      </c>
      <c r="H255" s="76">
        <v>610</v>
      </c>
      <c r="I255" s="266"/>
      <c r="J255" s="267">
        <f t="shared" ref="J255:J268" si="15">H255*I255*6</f>
        <v>0</v>
      </c>
      <c r="K255" s="4"/>
      <c r="L255" s="4"/>
      <c r="M255" s="4"/>
    </row>
    <row r="256" spans="1:13" s="1" customFormat="1" ht="74.25" customHeight="1" thickBot="1" x14ac:dyDescent="0.3">
      <c r="A256" s="415"/>
      <c r="B256" s="462"/>
      <c r="C256" s="105">
        <v>5199</v>
      </c>
      <c r="D256" s="32" t="s">
        <v>0</v>
      </c>
      <c r="E256" s="286" t="s">
        <v>8</v>
      </c>
      <c r="F256" s="286" t="s">
        <v>18</v>
      </c>
      <c r="G256" s="223" t="s">
        <v>9</v>
      </c>
      <c r="H256" s="356">
        <v>610</v>
      </c>
      <c r="I256" s="72"/>
      <c r="J256" s="18">
        <f t="shared" si="15"/>
        <v>0</v>
      </c>
      <c r="K256" s="4"/>
      <c r="L256" s="4"/>
      <c r="M256" s="4"/>
    </row>
    <row r="257" spans="1:13" s="1" customFormat="1" ht="58.5" hidden="1" customHeight="1" thickBot="1" x14ac:dyDescent="0.3">
      <c r="A257" s="415"/>
      <c r="B257" s="462"/>
      <c r="C257" s="105">
        <v>5199</v>
      </c>
      <c r="D257" s="32" t="s">
        <v>0</v>
      </c>
      <c r="E257" s="286" t="s">
        <v>8</v>
      </c>
      <c r="F257" s="286"/>
      <c r="G257" s="223" t="s">
        <v>9</v>
      </c>
      <c r="H257" s="356">
        <v>610</v>
      </c>
      <c r="I257" s="72"/>
      <c r="J257" s="18">
        <f t="shared" si="15"/>
        <v>0</v>
      </c>
      <c r="K257" s="4"/>
      <c r="L257" s="4"/>
      <c r="M257" s="4"/>
    </row>
    <row r="258" spans="1:13" s="1" customFormat="1" ht="58.5" hidden="1" customHeight="1" thickBot="1" x14ac:dyDescent="0.3">
      <c r="A258" s="415"/>
      <c r="B258" s="437"/>
      <c r="C258" s="117">
        <v>5199</v>
      </c>
      <c r="D258" s="261" t="s">
        <v>0</v>
      </c>
      <c r="E258" s="282" t="s">
        <v>8</v>
      </c>
      <c r="F258" s="119"/>
      <c r="G258" s="295" t="s">
        <v>9</v>
      </c>
      <c r="H258" s="356">
        <v>610</v>
      </c>
      <c r="I258" s="169"/>
      <c r="J258" s="302">
        <f t="shared" si="15"/>
        <v>0</v>
      </c>
      <c r="K258" s="4"/>
      <c r="L258" s="4"/>
      <c r="M258" s="4"/>
    </row>
    <row r="259" spans="1:13" s="1" customFormat="1" ht="58.5" hidden="1" customHeight="1" thickBot="1" x14ac:dyDescent="0.3">
      <c r="A259" s="415"/>
      <c r="B259" s="437"/>
      <c r="C259" s="106">
        <v>5199</v>
      </c>
      <c r="D259" s="107" t="s">
        <v>0</v>
      </c>
      <c r="E259" s="108" t="s">
        <v>8</v>
      </c>
      <c r="F259" s="148"/>
      <c r="G259" s="225" t="s">
        <v>9</v>
      </c>
      <c r="H259" s="356">
        <v>610</v>
      </c>
      <c r="I259" s="72"/>
      <c r="J259" s="24">
        <f t="shared" si="15"/>
        <v>0</v>
      </c>
      <c r="K259" s="4"/>
      <c r="L259" s="4"/>
      <c r="M259" s="4"/>
    </row>
    <row r="260" spans="1:13" s="1" customFormat="1" ht="96" customHeight="1" thickBot="1" x14ac:dyDescent="0.3">
      <c r="A260" s="415"/>
      <c r="B260" s="437"/>
      <c r="C260" s="106">
        <v>5199</v>
      </c>
      <c r="D260" s="107" t="s">
        <v>0</v>
      </c>
      <c r="E260" s="108" t="s">
        <v>8</v>
      </c>
      <c r="F260" s="148" t="s">
        <v>17</v>
      </c>
      <c r="G260" s="225" t="s">
        <v>9</v>
      </c>
      <c r="H260" s="356">
        <v>610</v>
      </c>
      <c r="I260" s="72"/>
      <c r="J260" s="24">
        <f t="shared" si="15"/>
        <v>0</v>
      </c>
      <c r="K260" s="4"/>
      <c r="L260" s="4"/>
      <c r="M260" s="4"/>
    </row>
    <row r="261" spans="1:13" s="1" customFormat="1" ht="114" customHeight="1" thickBot="1" x14ac:dyDescent="0.3">
      <c r="A261" s="416"/>
      <c r="B261" s="426"/>
      <c r="C261" s="111">
        <v>5199</v>
      </c>
      <c r="D261" s="109" t="s">
        <v>0</v>
      </c>
      <c r="E261" s="149" t="s">
        <v>8</v>
      </c>
      <c r="F261" s="149" t="s">
        <v>42</v>
      </c>
      <c r="G261" s="227" t="s">
        <v>9</v>
      </c>
      <c r="H261" s="356">
        <v>610</v>
      </c>
      <c r="I261" s="73"/>
      <c r="J261" s="25">
        <f t="shared" si="15"/>
        <v>0</v>
      </c>
      <c r="K261" s="4"/>
      <c r="L261" s="4"/>
      <c r="M261" s="4"/>
    </row>
    <row r="262" spans="1:13" s="1" customFormat="1" ht="65.099999999999994" customHeight="1" x14ac:dyDescent="0.25">
      <c r="A262" s="432"/>
      <c r="B262" s="435" t="s">
        <v>234</v>
      </c>
      <c r="C262" s="105">
        <v>5200</v>
      </c>
      <c r="D262" s="32" t="s">
        <v>0</v>
      </c>
      <c r="E262" s="148" t="s">
        <v>8</v>
      </c>
      <c r="F262" s="148" t="s">
        <v>5</v>
      </c>
      <c r="G262" s="225" t="s">
        <v>9</v>
      </c>
      <c r="H262" s="296">
        <v>630</v>
      </c>
      <c r="I262" s="72"/>
      <c r="J262" s="24">
        <f t="shared" si="15"/>
        <v>0</v>
      </c>
      <c r="K262" s="4"/>
      <c r="L262" s="4"/>
      <c r="M262" s="4"/>
    </row>
    <row r="263" spans="1:13" s="1" customFormat="1" ht="65.099999999999994" customHeight="1" x14ac:dyDescent="0.25">
      <c r="A263" s="432"/>
      <c r="B263" s="435"/>
      <c r="C263" s="105">
        <v>5200</v>
      </c>
      <c r="D263" s="32" t="s">
        <v>0</v>
      </c>
      <c r="E263" s="148" t="s">
        <v>8</v>
      </c>
      <c r="F263" s="148" t="s">
        <v>18</v>
      </c>
      <c r="G263" s="223" t="s">
        <v>9</v>
      </c>
      <c r="H263" s="15">
        <v>630</v>
      </c>
      <c r="I263" s="72"/>
      <c r="J263" s="24">
        <f>H263*I263*6</f>
        <v>0</v>
      </c>
      <c r="K263" s="4"/>
      <c r="L263" s="4"/>
      <c r="M263" s="4"/>
    </row>
    <row r="264" spans="1:13" s="1" customFormat="1" ht="65.099999999999994" customHeight="1" x14ac:dyDescent="0.25">
      <c r="A264" s="432"/>
      <c r="B264" s="435"/>
      <c r="C264" s="105">
        <v>5200</v>
      </c>
      <c r="D264" s="32" t="s">
        <v>0</v>
      </c>
      <c r="E264" s="148" t="s">
        <v>8</v>
      </c>
      <c r="F264" s="148" t="s">
        <v>7</v>
      </c>
      <c r="G264" s="223" t="s">
        <v>9</v>
      </c>
      <c r="H264" s="15">
        <v>630</v>
      </c>
      <c r="I264" s="72"/>
      <c r="J264" s="24">
        <f t="shared" si="15"/>
        <v>0</v>
      </c>
      <c r="K264" s="4"/>
      <c r="L264" s="4"/>
      <c r="M264" s="4"/>
    </row>
    <row r="265" spans="1:13" s="1" customFormat="1" ht="65.099999999999994" customHeight="1" thickBot="1" x14ac:dyDescent="0.3">
      <c r="A265" s="432"/>
      <c r="B265" s="435"/>
      <c r="C265" s="105">
        <v>5200</v>
      </c>
      <c r="D265" s="32" t="s">
        <v>0</v>
      </c>
      <c r="E265" s="148" t="s">
        <v>8</v>
      </c>
      <c r="F265" s="148" t="s">
        <v>6</v>
      </c>
      <c r="G265" s="223" t="s">
        <v>9</v>
      </c>
      <c r="H265" s="15">
        <v>630</v>
      </c>
      <c r="I265" s="72"/>
      <c r="J265" s="24">
        <f t="shared" si="15"/>
        <v>0</v>
      </c>
      <c r="K265" s="4"/>
      <c r="L265" s="4"/>
      <c r="M265" s="4"/>
    </row>
    <row r="266" spans="1:13" s="1" customFormat="1" ht="65.099999999999994" customHeight="1" thickBot="1" x14ac:dyDescent="0.3">
      <c r="A266" s="432"/>
      <c r="B266" s="435"/>
      <c r="C266" s="105">
        <v>5200</v>
      </c>
      <c r="D266" s="32" t="s">
        <v>0</v>
      </c>
      <c r="E266" s="148" t="s">
        <v>8</v>
      </c>
      <c r="F266" s="148" t="s">
        <v>2</v>
      </c>
      <c r="G266" s="223" t="s">
        <v>9</v>
      </c>
      <c r="H266" s="15">
        <v>630</v>
      </c>
      <c r="I266" s="72"/>
      <c r="J266" s="24">
        <f t="shared" si="15"/>
        <v>0</v>
      </c>
      <c r="K266" s="4"/>
      <c r="L266" s="4"/>
      <c r="M266" s="546"/>
    </row>
    <row r="267" spans="1:13" s="1" customFormat="1" ht="62.25" customHeight="1" x14ac:dyDescent="0.25">
      <c r="A267" s="431"/>
      <c r="B267" s="434" t="s">
        <v>63</v>
      </c>
      <c r="C267" s="115">
        <v>8283</v>
      </c>
      <c r="D267" s="116" t="s">
        <v>0</v>
      </c>
      <c r="E267" s="147" t="s">
        <v>10</v>
      </c>
      <c r="F267" s="147" t="s">
        <v>5</v>
      </c>
      <c r="G267" s="314" t="s">
        <v>11</v>
      </c>
      <c r="H267" s="52">
        <v>630</v>
      </c>
      <c r="I267" s="71"/>
      <c r="J267" s="28">
        <f t="shared" si="15"/>
        <v>0</v>
      </c>
      <c r="K267" s="4"/>
      <c r="L267" s="4"/>
      <c r="M267" s="575"/>
    </row>
    <row r="268" spans="1:13" s="1" customFormat="1" ht="62.25" customHeight="1" x14ac:dyDescent="0.25">
      <c r="A268" s="432"/>
      <c r="B268" s="435"/>
      <c r="C268" s="105">
        <v>8283</v>
      </c>
      <c r="D268" s="32" t="s">
        <v>0</v>
      </c>
      <c r="E268" s="148" t="s">
        <v>10</v>
      </c>
      <c r="F268" s="148" t="s">
        <v>22</v>
      </c>
      <c r="G268" s="315" t="s">
        <v>11</v>
      </c>
      <c r="H268" s="15">
        <v>630</v>
      </c>
      <c r="I268" s="72"/>
      <c r="J268" s="24">
        <f t="shared" si="15"/>
        <v>0</v>
      </c>
      <c r="K268" s="4"/>
      <c r="L268" s="4"/>
      <c r="M268" s="575"/>
    </row>
    <row r="269" spans="1:13" s="1" customFormat="1" ht="62.25" customHeight="1" x14ac:dyDescent="0.25">
      <c r="A269" s="432"/>
      <c r="B269" s="435"/>
      <c r="C269" s="105">
        <v>8283</v>
      </c>
      <c r="D269" s="32" t="s">
        <v>0</v>
      </c>
      <c r="E269" s="148" t="s">
        <v>10</v>
      </c>
      <c r="F269" s="148" t="s">
        <v>2</v>
      </c>
      <c r="G269" s="315" t="s">
        <v>11</v>
      </c>
      <c r="H269" s="15">
        <v>630</v>
      </c>
      <c r="I269" s="72"/>
      <c r="J269" s="24">
        <f t="shared" ref="J269:J287" si="16">H269*I269*6</f>
        <v>0</v>
      </c>
      <c r="K269" s="4"/>
      <c r="L269" s="4"/>
      <c r="M269" s="575"/>
    </row>
    <row r="270" spans="1:13" s="1" customFormat="1" ht="62.25" customHeight="1" thickBot="1" x14ac:dyDescent="0.3">
      <c r="A270" s="433"/>
      <c r="B270" s="436"/>
      <c r="C270" s="111">
        <v>8283</v>
      </c>
      <c r="D270" s="109" t="s">
        <v>0</v>
      </c>
      <c r="E270" s="149" t="s">
        <v>10</v>
      </c>
      <c r="F270" s="149" t="s">
        <v>31</v>
      </c>
      <c r="G270" s="316" t="s">
        <v>11</v>
      </c>
      <c r="H270" s="53">
        <v>630</v>
      </c>
      <c r="I270" s="73"/>
      <c r="J270" s="25">
        <f t="shared" si="16"/>
        <v>0</v>
      </c>
      <c r="K270" s="4"/>
      <c r="L270" s="4"/>
      <c r="M270" s="575"/>
    </row>
    <row r="271" spans="1:13" s="1" customFormat="1" ht="46.5" customHeight="1" thickBot="1" x14ac:dyDescent="0.3">
      <c r="A271" s="431"/>
      <c r="B271" s="425" t="s">
        <v>63</v>
      </c>
      <c r="C271" s="115">
        <v>8285</v>
      </c>
      <c r="D271" s="116" t="s">
        <v>0</v>
      </c>
      <c r="E271" s="147" t="s">
        <v>10</v>
      </c>
      <c r="F271" s="147" t="s">
        <v>5</v>
      </c>
      <c r="G271" s="295" t="s">
        <v>11</v>
      </c>
      <c r="H271" s="52">
        <v>630</v>
      </c>
      <c r="I271" s="71"/>
      <c r="J271" s="28">
        <f t="shared" si="16"/>
        <v>0</v>
      </c>
      <c r="K271" s="4"/>
      <c r="L271" s="4"/>
      <c r="M271" s="547"/>
    </row>
    <row r="272" spans="1:13" s="1" customFormat="1" ht="0.75" customHeight="1" x14ac:dyDescent="0.25">
      <c r="A272" s="432"/>
      <c r="B272" s="437"/>
      <c r="C272" s="117">
        <v>8285</v>
      </c>
      <c r="D272" s="118" t="s">
        <v>0</v>
      </c>
      <c r="E272" s="119" t="s">
        <v>10</v>
      </c>
      <c r="F272" s="148" t="s">
        <v>17</v>
      </c>
      <c r="G272" s="223" t="s">
        <v>11</v>
      </c>
      <c r="H272" s="15">
        <v>630</v>
      </c>
      <c r="I272" s="72"/>
      <c r="J272" s="24">
        <f t="shared" si="16"/>
        <v>0</v>
      </c>
      <c r="K272" s="4"/>
      <c r="L272" s="4"/>
      <c r="M272" s="4"/>
    </row>
    <row r="273" spans="1:15" s="1" customFormat="1" ht="46.5" customHeight="1" x14ac:dyDescent="0.25">
      <c r="A273" s="432"/>
      <c r="B273" s="437"/>
      <c r="C273" s="117">
        <v>8285</v>
      </c>
      <c r="D273" s="118" t="s">
        <v>0</v>
      </c>
      <c r="E273" s="119" t="s">
        <v>10</v>
      </c>
      <c r="F273" s="148" t="s">
        <v>33</v>
      </c>
      <c r="G273" s="223" t="s">
        <v>11</v>
      </c>
      <c r="H273" s="15">
        <v>630</v>
      </c>
      <c r="I273" s="72"/>
      <c r="J273" s="24">
        <f t="shared" si="16"/>
        <v>0</v>
      </c>
      <c r="K273" s="4"/>
      <c r="L273" s="4"/>
      <c r="M273" s="4"/>
    </row>
    <row r="274" spans="1:15" s="1" customFormat="1" ht="46.5" customHeight="1" x14ac:dyDescent="0.25">
      <c r="A274" s="432"/>
      <c r="B274" s="437"/>
      <c r="C274" s="117">
        <v>8285</v>
      </c>
      <c r="D274" s="118" t="s">
        <v>0</v>
      </c>
      <c r="E274" s="119" t="s">
        <v>10</v>
      </c>
      <c r="F274" s="148" t="s">
        <v>4</v>
      </c>
      <c r="G274" s="223" t="s">
        <v>11</v>
      </c>
      <c r="H274" s="15">
        <v>630</v>
      </c>
      <c r="I274" s="72"/>
      <c r="J274" s="24">
        <f t="shared" si="16"/>
        <v>0</v>
      </c>
      <c r="K274" s="4"/>
      <c r="L274" s="4"/>
      <c r="M274" s="4"/>
    </row>
    <row r="275" spans="1:15" s="1" customFormat="1" ht="46.5" customHeight="1" x14ac:dyDescent="0.25">
      <c r="A275" s="432"/>
      <c r="B275" s="437"/>
      <c r="C275" s="117">
        <v>8285</v>
      </c>
      <c r="D275" s="118" t="s">
        <v>0</v>
      </c>
      <c r="E275" s="119" t="s">
        <v>10</v>
      </c>
      <c r="F275" s="148" t="s">
        <v>6</v>
      </c>
      <c r="G275" s="223" t="s">
        <v>11</v>
      </c>
      <c r="H275" s="15">
        <v>630</v>
      </c>
      <c r="I275" s="72"/>
      <c r="J275" s="24">
        <f t="shared" si="16"/>
        <v>0</v>
      </c>
      <c r="K275" s="4"/>
      <c r="L275" s="4"/>
      <c r="M275" s="4"/>
    </row>
    <row r="276" spans="1:15" s="1" customFormat="1" ht="46.5" customHeight="1" x14ac:dyDescent="0.25">
      <c r="A276" s="432"/>
      <c r="B276" s="437"/>
      <c r="C276" s="117">
        <v>8285</v>
      </c>
      <c r="D276" s="118" t="s">
        <v>0</v>
      </c>
      <c r="E276" s="119" t="s">
        <v>10</v>
      </c>
      <c r="F276" s="148" t="s">
        <v>2</v>
      </c>
      <c r="G276" s="223" t="s">
        <v>11</v>
      </c>
      <c r="H276" s="15">
        <v>630</v>
      </c>
      <c r="I276" s="72"/>
      <c r="J276" s="24">
        <f t="shared" si="16"/>
        <v>0</v>
      </c>
      <c r="K276" s="4"/>
      <c r="L276" s="4"/>
      <c r="M276" s="4"/>
    </row>
    <row r="277" spans="1:15" s="1" customFormat="1" ht="46.5" customHeight="1" thickBot="1" x14ac:dyDescent="0.3">
      <c r="A277" s="432"/>
      <c r="B277" s="437"/>
      <c r="C277" s="117">
        <v>8285</v>
      </c>
      <c r="D277" s="118" t="s">
        <v>0</v>
      </c>
      <c r="E277" s="119" t="s">
        <v>10</v>
      </c>
      <c r="F277" s="148" t="s">
        <v>22</v>
      </c>
      <c r="G277" s="223" t="s">
        <v>11</v>
      </c>
      <c r="H277" s="15">
        <v>630</v>
      </c>
      <c r="I277" s="72"/>
      <c r="J277" s="24">
        <f t="shared" si="16"/>
        <v>0</v>
      </c>
      <c r="K277" s="4"/>
      <c r="L277" s="4"/>
      <c r="M277" s="4"/>
    </row>
    <row r="278" spans="1:15" s="1" customFormat="1" ht="38.25" hidden="1" customHeight="1" x14ac:dyDescent="0.25">
      <c r="A278" s="432"/>
      <c r="B278" s="437"/>
      <c r="C278" s="105"/>
      <c r="D278" s="32"/>
      <c r="E278" s="148"/>
      <c r="F278" s="148"/>
      <c r="G278" s="223"/>
      <c r="H278" s="15"/>
      <c r="I278" s="72"/>
      <c r="J278" s="24">
        <f t="shared" si="16"/>
        <v>0</v>
      </c>
      <c r="K278" s="4"/>
      <c r="L278" s="4"/>
      <c r="M278" s="4"/>
    </row>
    <row r="279" spans="1:15" s="1" customFormat="1" ht="38.25" hidden="1" customHeight="1" thickBot="1" x14ac:dyDescent="0.3">
      <c r="A279" s="433"/>
      <c r="B279" s="426"/>
      <c r="C279" s="111">
        <v>8285</v>
      </c>
      <c r="D279" s="109" t="s">
        <v>0</v>
      </c>
      <c r="E279" s="149" t="s">
        <v>10</v>
      </c>
      <c r="F279" s="149" t="s">
        <v>31</v>
      </c>
      <c r="G279" s="227" t="s">
        <v>11</v>
      </c>
      <c r="H279" s="53">
        <v>590</v>
      </c>
      <c r="I279" s="73"/>
      <c r="J279" s="25">
        <f t="shared" si="16"/>
        <v>0</v>
      </c>
      <c r="K279" s="4"/>
      <c r="L279" s="4"/>
      <c r="M279" s="4"/>
    </row>
    <row r="280" spans="1:15" s="1" customFormat="1" ht="78.75" customHeight="1" x14ac:dyDescent="0.25">
      <c r="A280" s="454"/>
      <c r="B280" s="434" t="s">
        <v>64</v>
      </c>
      <c r="C280" s="389">
        <v>9822</v>
      </c>
      <c r="D280" s="116" t="s">
        <v>0</v>
      </c>
      <c r="E280" s="112" t="s">
        <v>8</v>
      </c>
      <c r="F280" s="112" t="s">
        <v>2</v>
      </c>
      <c r="G280" s="226" t="s">
        <v>9</v>
      </c>
      <c r="H280" s="52">
        <v>660</v>
      </c>
      <c r="I280" s="160"/>
      <c r="J280" s="28">
        <f t="shared" si="16"/>
        <v>0</v>
      </c>
      <c r="K280" s="4"/>
      <c r="L280" s="4"/>
      <c r="M280" s="4"/>
    </row>
    <row r="281" spans="1:15" s="1" customFormat="1" ht="78.75" customHeight="1" x14ac:dyDescent="0.25">
      <c r="A281" s="455"/>
      <c r="B281" s="435"/>
      <c r="C281" s="390"/>
      <c r="D281" s="32" t="s">
        <v>0</v>
      </c>
      <c r="E281" s="33" t="s">
        <v>8</v>
      </c>
      <c r="F281" s="33" t="s">
        <v>4</v>
      </c>
      <c r="G281" s="223" t="s">
        <v>9</v>
      </c>
      <c r="H281" s="15">
        <v>660</v>
      </c>
      <c r="I281" s="161"/>
      <c r="J281" s="24">
        <f t="shared" si="16"/>
        <v>0</v>
      </c>
      <c r="K281" s="4"/>
      <c r="L281" s="4"/>
      <c r="M281" s="4"/>
    </row>
    <row r="282" spans="1:15" s="1" customFormat="1" ht="78.75" customHeight="1" thickBot="1" x14ac:dyDescent="0.3">
      <c r="A282" s="456"/>
      <c r="B282" s="436"/>
      <c r="C282" s="391"/>
      <c r="D282" s="109" t="s">
        <v>0</v>
      </c>
      <c r="E282" s="110" t="s">
        <v>8</v>
      </c>
      <c r="F282" s="110" t="s">
        <v>18</v>
      </c>
      <c r="G282" s="227" t="s">
        <v>9</v>
      </c>
      <c r="H282" s="53">
        <v>660</v>
      </c>
      <c r="I282" s="162"/>
      <c r="J282" s="25">
        <f t="shared" si="16"/>
        <v>0</v>
      </c>
      <c r="K282" s="4"/>
      <c r="L282" s="4"/>
      <c r="M282" s="4"/>
    </row>
    <row r="283" spans="1:15" s="1" customFormat="1" ht="303.75" customHeight="1" thickBot="1" x14ac:dyDescent="0.3">
      <c r="A283" s="54"/>
      <c r="B283" s="276" t="s">
        <v>65</v>
      </c>
      <c r="C283" s="360">
        <v>9823</v>
      </c>
      <c r="D283" s="123" t="s">
        <v>40</v>
      </c>
      <c r="E283" s="126" t="s">
        <v>8</v>
      </c>
      <c r="F283" s="126" t="s">
        <v>18</v>
      </c>
      <c r="G283" s="234" t="s">
        <v>23</v>
      </c>
      <c r="H283" s="46">
        <v>1200</v>
      </c>
      <c r="I283" s="159"/>
      <c r="J283" s="25">
        <f t="shared" si="16"/>
        <v>0</v>
      </c>
      <c r="K283" s="4"/>
      <c r="L283" s="4"/>
      <c r="M283" s="4"/>
    </row>
    <row r="284" spans="1:15" s="1" customFormat="1" ht="38.25" hidden="1" customHeight="1" x14ac:dyDescent="0.25">
      <c r="A284" s="457"/>
      <c r="B284" s="425" t="s">
        <v>184</v>
      </c>
      <c r="C284" s="115">
        <v>6613</v>
      </c>
      <c r="D284" s="116" t="s">
        <v>0</v>
      </c>
      <c r="E284" s="112" t="s">
        <v>1</v>
      </c>
      <c r="F284" s="112" t="s">
        <v>6</v>
      </c>
      <c r="G284" s="226" t="s">
        <v>9</v>
      </c>
      <c r="H284" s="52">
        <v>600</v>
      </c>
      <c r="I284" s="71"/>
      <c r="J284" s="28">
        <f t="shared" si="16"/>
        <v>0</v>
      </c>
      <c r="K284" s="4"/>
      <c r="L284" s="4"/>
      <c r="M284" s="4"/>
    </row>
    <row r="285" spans="1:15" s="1" customFormat="1" ht="38.25" hidden="1" customHeight="1" x14ac:dyDescent="0.25">
      <c r="A285" s="458"/>
      <c r="B285" s="437"/>
      <c r="C285" s="105">
        <v>6613</v>
      </c>
      <c r="D285" s="32" t="s">
        <v>0</v>
      </c>
      <c r="E285" s="33" t="s">
        <v>8</v>
      </c>
      <c r="F285" s="33" t="s">
        <v>6</v>
      </c>
      <c r="G285" s="223" t="s">
        <v>160</v>
      </c>
      <c r="H285" s="15">
        <v>610</v>
      </c>
      <c r="I285" s="72"/>
      <c r="J285" s="24">
        <f t="shared" si="16"/>
        <v>0</v>
      </c>
      <c r="K285" s="4"/>
      <c r="L285" s="4"/>
      <c r="M285" s="4"/>
    </row>
    <row r="286" spans="1:15" s="1" customFormat="1" ht="54.95" customHeight="1" thickBot="1" x14ac:dyDescent="0.3">
      <c r="A286" s="458"/>
      <c r="B286" s="437"/>
      <c r="C286" s="105">
        <v>6613</v>
      </c>
      <c r="D286" s="32" t="s">
        <v>0</v>
      </c>
      <c r="E286" s="33" t="s">
        <v>1</v>
      </c>
      <c r="F286" s="367" t="s">
        <v>5</v>
      </c>
      <c r="G286" s="232" t="s">
        <v>3</v>
      </c>
      <c r="H286" s="15">
        <v>620</v>
      </c>
      <c r="I286" s="72"/>
      <c r="J286" s="24">
        <f t="shared" si="16"/>
        <v>0</v>
      </c>
      <c r="K286" s="4"/>
      <c r="L286" s="200"/>
      <c r="M286" s="202"/>
      <c r="N286" s="3"/>
      <c r="O286" s="2"/>
    </row>
    <row r="287" spans="1:15" s="1" customFormat="1" ht="54.95" customHeight="1" x14ac:dyDescent="0.25">
      <c r="A287" s="458"/>
      <c r="B287" s="437"/>
      <c r="C287" s="105">
        <v>6613</v>
      </c>
      <c r="D287" s="32" t="s">
        <v>0</v>
      </c>
      <c r="E287" s="148" t="s">
        <v>1</v>
      </c>
      <c r="F287" s="256" t="s">
        <v>33</v>
      </c>
      <c r="G287" s="232" t="s">
        <v>3</v>
      </c>
      <c r="H287" s="15">
        <v>620</v>
      </c>
      <c r="I287" s="72"/>
      <c r="J287" s="18">
        <f t="shared" si="16"/>
        <v>0</v>
      </c>
      <c r="K287" s="4"/>
      <c r="L287" s="441"/>
      <c r="M287" s="202"/>
      <c r="N287" s="3"/>
      <c r="O287" s="2"/>
    </row>
    <row r="288" spans="1:15" s="1" customFormat="1" ht="54.95" customHeight="1" x14ac:dyDescent="0.25">
      <c r="A288" s="458"/>
      <c r="B288" s="437"/>
      <c r="C288" s="105">
        <v>6613</v>
      </c>
      <c r="D288" s="32" t="s">
        <v>0</v>
      </c>
      <c r="E288" s="148" t="s">
        <v>10</v>
      </c>
      <c r="F288" s="256" t="s">
        <v>33</v>
      </c>
      <c r="G288" s="223" t="s">
        <v>11</v>
      </c>
      <c r="H288" s="15">
        <v>630</v>
      </c>
      <c r="I288" s="72"/>
      <c r="J288" s="18">
        <f t="shared" ref="J288:J289" si="17">H288*I288*6</f>
        <v>0</v>
      </c>
      <c r="K288" s="4"/>
      <c r="L288" s="460"/>
      <c r="M288" s="202"/>
      <c r="N288" s="3"/>
      <c r="O288" s="2"/>
    </row>
    <row r="289" spans="1:15" s="1" customFormat="1" ht="54.95" customHeight="1" x14ac:dyDescent="0.25">
      <c r="A289" s="458"/>
      <c r="B289" s="437"/>
      <c r="C289" s="105">
        <v>6613</v>
      </c>
      <c r="D289" s="32" t="s">
        <v>0</v>
      </c>
      <c r="E289" s="367" t="s">
        <v>10</v>
      </c>
      <c r="F289" s="256" t="s">
        <v>2</v>
      </c>
      <c r="G289" s="232" t="s">
        <v>3</v>
      </c>
      <c r="H289" s="15">
        <v>630</v>
      </c>
      <c r="I289" s="72"/>
      <c r="J289" s="18">
        <f t="shared" si="17"/>
        <v>0</v>
      </c>
      <c r="K289" s="4"/>
      <c r="L289" s="460"/>
      <c r="M289" s="202"/>
      <c r="N289" s="3"/>
      <c r="O289" s="2"/>
    </row>
    <row r="290" spans="1:15" s="1" customFormat="1" ht="54.95" customHeight="1" x14ac:dyDescent="0.25">
      <c r="A290" s="458"/>
      <c r="B290" s="437"/>
      <c r="C290" s="105">
        <v>6613</v>
      </c>
      <c r="D290" s="32" t="s">
        <v>0</v>
      </c>
      <c r="E290" s="148" t="s">
        <v>162</v>
      </c>
      <c r="F290" s="256" t="s">
        <v>2</v>
      </c>
      <c r="G290" s="223" t="s">
        <v>237</v>
      </c>
      <c r="H290" s="15">
        <v>640</v>
      </c>
      <c r="I290" s="72"/>
      <c r="J290" s="18">
        <f>H290*I290*3</f>
        <v>0</v>
      </c>
      <c r="K290" s="4"/>
      <c r="L290" s="460"/>
      <c r="M290" s="200"/>
      <c r="N290" s="2"/>
      <c r="O290" s="2"/>
    </row>
    <row r="291" spans="1:15" s="1" customFormat="1" ht="0.75" customHeight="1" thickBot="1" x14ac:dyDescent="0.3">
      <c r="A291" s="459"/>
      <c r="B291" s="426"/>
      <c r="C291" s="106">
        <v>6613</v>
      </c>
      <c r="D291" s="107" t="s">
        <v>0</v>
      </c>
      <c r="E291" s="108" t="s">
        <v>162</v>
      </c>
      <c r="F291" s="108" t="s">
        <v>33</v>
      </c>
      <c r="G291" s="225" t="s">
        <v>163</v>
      </c>
      <c r="H291" s="51">
        <v>640</v>
      </c>
      <c r="I291" s="158"/>
      <c r="J291" s="26">
        <f t="shared" ref="J291:J313" si="18">H291*I291*6</f>
        <v>0</v>
      </c>
      <c r="K291" s="4"/>
      <c r="L291" s="460"/>
      <c r="M291" s="4"/>
    </row>
    <row r="292" spans="1:15" s="1" customFormat="1" ht="24" customHeight="1" x14ac:dyDescent="0.25">
      <c r="A292" s="454"/>
      <c r="B292" s="434" t="s">
        <v>171</v>
      </c>
      <c r="C292" s="179">
        <v>6669</v>
      </c>
      <c r="D292" s="116" t="s">
        <v>0</v>
      </c>
      <c r="E292" s="116" t="s">
        <v>26</v>
      </c>
      <c r="F292" s="116" t="s">
        <v>18</v>
      </c>
      <c r="G292" s="231" t="s">
        <v>3</v>
      </c>
      <c r="H292" s="52">
        <v>470</v>
      </c>
      <c r="I292" s="71"/>
      <c r="J292" s="28">
        <f t="shared" si="18"/>
        <v>0</v>
      </c>
      <c r="K292" s="4"/>
      <c r="L292" s="460"/>
      <c r="M292" s="4"/>
    </row>
    <row r="293" spans="1:15" s="1" customFormat="1" ht="30.75" customHeight="1" x14ac:dyDescent="0.25">
      <c r="A293" s="455"/>
      <c r="B293" s="435"/>
      <c r="C293" s="180">
        <v>6669</v>
      </c>
      <c r="D293" s="32" t="s">
        <v>0</v>
      </c>
      <c r="E293" s="32" t="s">
        <v>1</v>
      </c>
      <c r="F293" s="32" t="s">
        <v>7</v>
      </c>
      <c r="G293" s="232" t="s">
        <v>3</v>
      </c>
      <c r="H293" s="15">
        <v>470</v>
      </c>
      <c r="I293" s="157"/>
      <c r="J293" s="24">
        <f t="shared" si="18"/>
        <v>0</v>
      </c>
      <c r="K293" s="4"/>
      <c r="L293" s="460"/>
      <c r="M293" s="4"/>
    </row>
    <row r="294" spans="1:15" s="1" customFormat="1" ht="30.75" customHeight="1" thickBot="1" x14ac:dyDescent="0.3">
      <c r="A294" s="455"/>
      <c r="B294" s="435"/>
      <c r="C294" s="180">
        <v>6669</v>
      </c>
      <c r="D294" s="32" t="s">
        <v>0</v>
      </c>
      <c r="E294" s="32" t="s">
        <v>8</v>
      </c>
      <c r="F294" s="32" t="s">
        <v>7</v>
      </c>
      <c r="G294" s="232" t="s">
        <v>27</v>
      </c>
      <c r="H294" s="15">
        <v>480</v>
      </c>
      <c r="I294" s="157"/>
      <c r="J294" s="24">
        <f t="shared" si="18"/>
        <v>0</v>
      </c>
      <c r="K294" s="4"/>
      <c r="L294" s="442"/>
      <c r="M294" s="4"/>
    </row>
    <row r="295" spans="1:15" s="1" customFormat="1" ht="30.75" customHeight="1" x14ac:dyDescent="0.25">
      <c r="A295" s="455"/>
      <c r="B295" s="435"/>
      <c r="C295" s="180">
        <v>6669</v>
      </c>
      <c r="D295" s="32" t="s">
        <v>0</v>
      </c>
      <c r="E295" s="32" t="s">
        <v>1</v>
      </c>
      <c r="F295" s="32" t="s">
        <v>4</v>
      </c>
      <c r="G295" s="232" t="s">
        <v>3</v>
      </c>
      <c r="H295" s="15">
        <v>470</v>
      </c>
      <c r="I295" s="157"/>
      <c r="J295" s="24">
        <f t="shared" si="18"/>
        <v>0</v>
      </c>
      <c r="K295" s="4"/>
      <c r="L295" s="4"/>
      <c r="M295" s="4"/>
    </row>
    <row r="296" spans="1:15" s="1" customFormat="1" ht="30.75" customHeight="1" x14ac:dyDescent="0.25">
      <c r="A296" s="455"/>
      <c r="B296" s="435"/>
      <c r="C296" s="180">
        <v>6669</v>
      </c>
      <c r="D296" s="32" t="s">
        <v>0</v>
      </c>
      <c r="E296" s="32" t="s">
        <v>8</v>
      </c>
      <c r="F296" s="32" t="s">
        <v>4</v>
      </c>
      <c r="G296" s="232" t="s">
        <v>27</v>
      </c>
      <c r="H296" s="15">
        <v>480</v>
      </c>
      <c r="I296" s="157"/>
      <c r="J296" s="24">
        <f t="shared" si="18"/>
        <v>0</v>
      </c>
      <c r="K296" s="4"/>
      <c r="L296" s="4"/>
      <c r="M296" s="4"/>
    </row>
    <row r="297" spans="1:15" s="1" customFormat="1" ht="30.75" customHeight="1" x14ac:dyDescent="0.25">
      <c r="A297" s="455"/>
      <c r="B297" s="435"/>
      <c r="C297" s="180">
        <v>6669</v>
      </c>
      <c r="D297" s="32" t="s">
        <v>0</v>
      </c>
      <c r="E297" s="32" t="s">
        <v>1</v>
      </c>
      <c r="F297" s="32" t="s">
        <v>2</v>
      </c>
      <c r="G297" s="232" t="s">
        <v>3</v>
      </c>
      <c r="H297" s="15">
        <v>470</v>
      </c>
      <c r="I297" s="157"/>
      <c r="J297" s="24">
        <f t="shared" si="18"/>
        <v>0</v>
      </c>
      <c r="K297" s="4"/>
      <c r="L297" s="4"/>
      <c r="M297" s="4"/>
    </row>
    <row r="298" spans="1:15" s="1" customFormat="1" ht="30.75" customHeight="1" x14ac:dyDescent="0.25">
      <c r="A298" s="455"/>
      <c r="B298" s="435"/>
      <c r="C298" s="180">
        <v>6669</v>
      </c>
      <c r="D298" s="32" t="s">
        <v>0</v>
      </c>
      <c r="E298" s="32" t="s">
        <v>8</v>
      </c>
      <c r="F298" s="32" t="s">
        <v>2</v>
      </c>
      <c r="G298" s="232" t="s">
        <v>27</v>
      </c>
      <c r="H298" s="15">
        <v>480</v>
      </c>
      <c r="I298" s="157"/>
      <c r="J298" s="24">
        <f t="shared" si="18"/>
        <v>0</v>
      </c>
      <c r="K298" s="4"/>
      <c r="L298" s="4"/>
      <c r="M298" s="4"/>
    </row>
    <row r="299" spans="1:15" s="1" customFormat="1" ht="30.75" customHeight="1" x14ac:dyDescent="0.25">
      <c r="A299" s="455"/>
      <c r="B299" s="435"/>
      <c r="C299" s="180">
        <v>6669</v>
      </c>
      <c r="D299" s="32" t="s">
        <v>0</v>
      </c>
      <c r="E299" s="32" t="s">
        <v>26</v>
      </c>
      <c r="F299" s="32" t="s">
        <v>200</v>
      </c>
      <c r="G299" s="232" t="s">
        <v>3</v>
      </c>
      <c r="H299" s="15">
        <v>470</v>
      </c>
      <c r="I299" s="157"/>
      <c r="J299" s="24">
        <f t="shared" si="18"/>
        <v>0</v>
      </c>
      <c r="K299" s="4"/>
      <c r="L299" s="4"/>
      <c r="M299" s="4"/>
    </row>
    <row r="300" spans="1:15" s="1" customFormat="1" ht="30.75" customHeight="1" x14ac:dyDescent="0.25">
      <c r="A300" s="455"/>
      <c r="B300" s="435"/>
      <c r="C300" s="180">
        <v>6669</v>
      </c>
      <c r="D300" s="32" t="s">
        <v>0</v>
      </c>
      <c r="E300" s="32" t="s">
        <v>21</v>
      </c>
      <c r="F300" s="32" t="s">
        <v>6</v>
      </c>
      <c r="G300" s="232" t="s">
        <v>27</v>
      </c>
      <c r="H300" s="15">
        <v>480</v>
      </c>
      <c r="I300" s="72"/>
      <c r="J300" s="24">
        <f t="shared" si="18"/>
        <v>0</v>
      </c>
      <c r="K300" s="4"/>
      <c r="L300" s="4"/>
      <c r="M300" s="4"/>
    </row>
    <row r="301" spans="1:15" s="1" customFormat="1" ht="30.75" customHeight="1" x14ac:dyDescent="0.25">
      <c r="A301" s="455"/>
      <c r="B301" s="435"/>
      <c r="C301" s="180">
        <v>6669</v>
      </c>
      <c r="D301" s="32" t="s">
        <v>0</v>
      </c>
      <c r="E301" s="32" t="s">
        <v>1</v>
      </c>
      <c r="F301" s="32" t="s">
        <v>5</v>
      </c>
      <c r="G301" s="232" t="s">
        <v>3</v>
      </c>
      <c r="H301" s="15">
        <v>470</v>
      </c>
      <c r="I301" s="72"/>
      <c r="J301" s="24">
        <f t="shared" si="18"/>
        <v>0</v>
      </c>
      <c r="K301" s="4"/>
      <c r="L301" s="4"/>
      <c r="M301" s="4"/>
    </row>
    <row r="302" spans="1:15" s="1" customFormat="1" ht="30.75" customHeight="1" x14ac:dyDescent="0.25">
      <c r="A302" s="455"/>
      <c r="B302" s="435"/>
      <c r="C302" s="180">
        <v>6669</v>
      </c>
      <c r="D302" s="32" t="s">
        <v>0</v>
      </c>
      <c r="E302" s="32" t="s">
        <v>21</v>
      </c>
      <c r="F302" s="32" t="s">
        <v>5</v>
      </c>
      <c r="G302" s="232" t="s">
        <v>27</v>
      </c>
      <c r="H302" s="15">
        <v>480</v>
      </c>
      <c r="I302" s="72"/>
      <c r="J302" s="24">
        <f t="shared" si="18"/>
        <v>0</v>
      </c>
      <c r="K302" s="4"/>
      <c r="L302" s="4"/>
      <c r="M302" s="4"/>
    </row>
    <row r="303" spans="1:15" s="1" customFormat="1" ht="0.75" customHeight="1" thickBot="1" x14ac:dyDescent="0.3">
      <c r="A303" s="455"/>
      <c r="B303" s="436"/>
      <c r="C303" s="183"/>
      <c r="D303" s="123"/>
      <c r="E303" s="123"/>
      <c r="F303" s="123"/>
      <c r="G303" s="237"/>
      <c r="H303" s="46">
        <v>380</v>
      </c>
      <c r="I303" s="73"/>
      <c r="J303" s="24">
        <f t="shared" si="18"/>
        <v>0</v>
      </c>
      <c r="K303" s="4"/>
      <c r="L303" s="4"/>
      <c r="M303" s="4"/>
    </row>
    <row r="304" spans="1:15" s="1" customFormat="1" ht="38.25" hidden="1" customHeight="1" thickBot="1" x14ac:dyDescent="0.3">
      <c r="A304" s="452"/>
      <c r="B304" s="460" t="s">
        <v>83</v>
      </c>
      <c r="C304" s="193">
        <v>6669</v>
      </c>
      <c r="D304" s="118" t="s">
        <v>0</v>
      </c>
      <c r="E304" s="118" t="s">
        <v>26</v>
      </c>
      <c r="F304" s="118" t="s">
        <v>4</v>
      </c>
      <c r="G304" s="238" t="s">
        <v>3</v>
      </c>
      <c r="H304" s="48">
        <v>380</v>
      </c>
      <c r="I304" s="163"/>
      <c r="J304" s="24">
        <f t="shared" si="18"/>
        <v>0</v>
      </c>
      <c r="K304" s="4"/>
      <c r="L304" s="4"/>
      <c r="M304" s="4"/>
    </row>
    <row r="305" spans="1:13" s="1" customFormat="1" ht="38.25" hidden="1" customHeight="1" thickBot="1" x14ac:dyDescent="0.3">
      <c r="A305" s="452"/>
      <c r="B305" s="460"/>
      <c r="C305" s="180">
        <v>6669</v>
      </c>
      <c r="D305" s="32" t="s">
        <v>0</v>
      </c>
      <c r="E305" s="32" t="s">
        <v>21</v>
      </c>
      <c r="F305" s="32" t="s">
        <v>4</v>
      </c>
      <c r="G305" s="235" t="s">
        <v>27</v>
      </c>
      <c r="H305" s="52">
        <v>380</v>
      </c>
      <c r="I305" s="16"/>
      <c r="J305" s="24">
        <f t="shared" si="18"/>
        <v>0</v>
      </c>
      <c r="K305" s="4"/>
      <c r="L305" s="4"/>
      <c r="M305" s="4"/>
    </row>
    <row r="306" spans="1:13" s="1" customFormat="1" ht="38.25" hidden="1" customHeight="1" thickBot="1" x14ac:dyDescent="0.3">
      <c r="A306" s="452"/>
      <c r="B306" s="460"/>
      <c r="C306" s="180">
        <v>6669</v>
      </c>
      <c r="D306" s="127" t="s">
        <v>0</v>
      </c>
      <c r="E306" s="127" t="s">
        <v>26</v>
      </c>
      <c r="F306" s="127" t="s">
        <v>18</v>
      </c>
      <c r="G306" s="235" t="s">
        <v>3</v>
      </c>
      <c r="H306" s="52">
        <v>380</v>
      </c>
      <c r="I306" s="16"/>
      <c r="J306" s="24">
        <f t="shared" si="18"/>
        <v>0</v>
      </c>
      <c r="K306" s="4"/>
      <c r="L306" s="4"/>
      <c r="M306" s="4"/>
    </row>
    <row r="307" spans="1:13" s="1" customFormat="1" ht="38.25" hidden="1" customHeight="1" thickBot="1" x14ac:dyDescent="0.3">
      <c r="A307" s="452"/>
      <c r="B307" s="460"/>
      <c r="C307" s="180">
        <v>6669</v>
      </c>
      <c r="D307" s="127" t="s">
        <v>0</v>
      </c>
      <c r="E307" s="127" t="s">
        <v>26</v>
      </c>
      <c r="F307" s="127" t="s">
        <v>6</v>
      </c>
      <c r="G307" s="235" t="s">
        <v>3</v>
      </c>
      <c r="H307" s="52">
        <v>380</v>
      </c>
      <c r="I307" s="16"/>
      <c r="J307" s="24">
        <f t="shared" si="18"/>
        <v>0</v>
      </c>
      <c r="K307" s="4"/>
      <c r="L307" s="4"/>
      <c r="M307" s="4"/>
    </row>
    <row r="308" spans="1:13" s="1" customFormat="1" ht="38.25" hidden="1" customHeight="1" thickBot="1" x14ac:dyDescent="0.3">
      <c r="A308" s="452"/>
      <c r="B308" s="460"/>
      <c r="C308" s="180">
        <v>6669</v>
      </c>
      <c r="D308" s="127" t="s">
        <v>0</v>
      </c>
      <c r="E308" s="127" t="s">
        <v>21</v>
      </c>
      <c r="F308" s="127" t="s">
        <v>6</v>
      </c>
      <c r="G308" s="235" t="s">
        <v>27</v>
      </c>
      <c r="H308" s="52">
        <v>380</v>
      </c>
      <c r="I308" s="16"/>
      <c r="J308" s="24">
        <f t="shared" si="18"/>
        <v>0</v>
      </c>
      <c r="K308" s="4"/>
      <c r="L308" s="4"/>
      <c r="M308" s="4"/>
    </row>
    <row r="309" spans="1:13" s="1" customFormat="1" ht="38.25" hidden="1" customHeight="1" thickBot="1" x14ac:dyDescent="0.3">
      <c r="A309" s="452"/>
      <c r="B309" s="460"/>
      <c r="C309" s="180"/>
      <c r="D309" s="127"/>
      <c r="E309" s="127"/>
      <c r="F309" s="127"/>
      <c r="G309" s="235"/>
      <c r="H309" s="52">
        <v>380</v>
      </c>
      <c r="I309" s="16"/>
      <c r="J309" s="24">
        <f t="shared" si="18"/>
        <v>0</v>
      </c>
      <c r="K309" s="4"/>
      <c r="L309" s="4"/>
      <c r="M309" s="4"/>
    </row>
    <row r="310" spans="1:13" s="1" customFormat="1" ht="38.25" hidden="1" customHeight="1" thickBot="1" x14ac:dyDescent="0.3">
      <c r="A310" s="452"/>
      <c r="B310" s="460"/>
      <c r="C310" s="180">
        <v>6669</v>
      </c>
      <c r="D310" s="127" t="s">
        <v>0</v>
      </c>
      <c r="E310" s="127" t="s">
        <v>26</v>
      </c>
      <c r="F310" s="127" t="s">
        <v>4</v>
      </c>
      <c r="G310" s="235" t="s">
        <v>3</v>
      </c>
      <c r="H310" s="52">
        <v>380</v>
      </c>
      <c r="I310" s="16"/>
      <c r="J310" s="24">
        <f t="shared" si="18"/>
        <v>0</v>
      </c>
      <c r="K310" s="4"/>
      <c r="L310" s="4"/>
      <c r="M310" s="4"/>
    </row>
    <row r="311" spans="1:13" s="1" customFormat="1" ht="38.25" hidden="1" customHeight="1" thickBot="1" x14ac:dyDescent="0.3">
      <c r="A311" s="453"/>
      <c r="B311" s="461"/>
      <c r="C311" s="180"/>
      <c r="D311" s="127"/>
      <c r="E311" s="127"/>
      <c r="F311" s="127"/>
      <c r="G311" s="235"/>
      <c r="H311" s="52">
        <v>380</v>
      </c>
      <c r="I311" s="16"/>
      <c r="J311" s="24">
        <f t="shared" si="18"/>
        <v>0</v>
      </c>
      <c r="K311" s="4"/>
      <c r="L311" s="4"/>
      <c r="M311" s="4"/>
    </row>
    <row r="312" spans="1:13" s="1" customFormat="1" ht="0.75" customHeight="1" thickBot="1" x14ac:dyDescent="0.3">
      <c r="A312" s="59"/>
      <c r="B312" s="60" t="s">
        <v>66</v>
      </c>
      <c r="C312" s="192"/>
      <c r="D312" s="128"/>
      <c r="E312" s="128"/>
      <c r="F312" s="128"/>
      <c r="G312" s="239"/>
      <c r="H312" s="52">
        <v>380</v>
      </c>
      <c r="I312" s="164"/>
      <c r="J312" s="24">
        <f t="shared" si="18"/>
        <v>0</v>
      </c>
      <c r="K312" s="4"/>
      <c r="L312" s="4"/>
      <c r="M312" s="4"/>
    </row>
    <row r="313" spans="1:13" s="1" customFormat="1" ht="159.75" customHeight="1" x14ac:dyDescent="0.25">
      <c r="A313" s="457"/>
      <c r="B313" s="425" t="s">
        <v>67</v>
      </c>
      <c r="C313" s="184">
        <v>8220</v>
      </c>
      <c r="D313" s="129" t="s">
        <v>0</v>
      </c>
      <c r="E313" s="129" t="s">
        <v>21</v>
      </c>
      <c r="F313" s="129" t="s">
        <v>17</v>
      </c>
      <c r="G313" s="241" t="s">
        <v>28</v>
      </c>
      <c r="H313" s="62">
        <v>515</v>
      </c>
      <c r="I313" s="165"/>
      <c r="J313" s="36">
        <f t="shared" si="18"/>
        <v>0</v>
      </c>
      <c r="K313" s="4"/>
      <c r="L313" s="4"/>
      <c r="M313" s="4"/>
    </row>
    <row r="314" spans="1:13" s="1" customFormat="1" ht="38.25" hidden="1" customHeight="1" x14ac:dyDescent="0.25">
      <c r="A314" s="458"/>
      <c r="B314" s="437"/>
      <c r="C314" s="180"/>
      <c r="D314" s="127"/>
      <c r="E314" s="127"/>
      <c r="F314" s="127"/>
      <c r="G314" s="235"/>
      <c r="H314" s="58"/>
      <c r="I314" s="16"/>
      <c r="J314" s="24"/>
      <c r="K314" s="4"/>
      <c r="L314" s="4"/>
      <c r="M314" s="4"/>
    </row>
    <row r="315" spans="1:13" s="1" customFormat="1" ht="38.25" hidden="1" customHeight="1" x14ac:dyDescent="0.25">
      <c r="A315" s="458"/>
      <c r="B315" s="437"/>
      <c r="C315" s="180"/>
      <c r="D315" s="127"/>
      <c r="E315" s="127"/>
      <c r="F315" s="127"/>
      <c r="G315" s="235"/>
      <c r="H315" s="58"/>
      <c r="I315" s="16"/>
      <c r="J315" s="24"/>
      <c r="K315" s="4"/>
      <c r="L315" s="4"/>
      <c r="M315" s="4"/>
    </row>
    <row r="316" spans="1:13" s="1" customFormat="1" ht="0.75" customHeight="1" thickBot="1" x14ac:dyDescent="0.3">
      <c r="A316" s="459"/>
      <c r="B316" s="437"/>
      <c r="C316" s="192">
        <v>8220</v>
      </c>
      <c r="D316" s="128" t="s">
        <v>0</v>
      </c>
      <c r="E316" s="128" t="s">
        <v>21</v>
      </c>
      <c r="F316" s="128" t="s">
        <v>17</v>
      </c>
      <c r="G316" s="239" t="s">
        <v>29</v>
      </c>
      <c r="H316" s="61">
        <v>470</v>
      </c>
      <c r="I316" s="164"/>
      <c r="J316" s="26">
        <f t="shared" ref="J316:J321" si="19">H316*I316*6</f>
        <v>0</v>
      </c>
      <c r="K316" s="4"/>
      <c r="L316" s="4"/>
      <c r="M316" s="4"/>
    </row>
    <row r="317" spans="1:13" s="1" customFormat="1" ht="78.75" customHeight="1" x14ac:dyDescent="0.25">
      <c r="A317" s="431"/>
      <c r="B317" s="434" t="s">
        <v>68</v>
      </c>
      <c r="C317" s="115">
        <v>8217</v>
      </c>
      <c r="D317" s="116" t="s">
        <v>40</v>
      </c>
      <c r="E317" s="130" t="s">
        <v>21</v>
      </c>
      <c r="F317" s="130" t="s">
        <v>186</v>
      </c>
      <c r="G317" s="241" t="s">
        <v>148</v>
      </c>
      <c r="H317" s="52">
        <v>790</v>
      </c>
      <c r="I317" s="71"/>
      <c r="J317" s="28">
        <f t="shared" si="19"/>
        <v>0</v>
      </c>
      <c r="K317" s="4"/>
      <c r="L317" s="4"/>
      <c r="M317" s="4"/>
    </row>
    <row r="318" spans="1:13" s="1" customFormat="1" ht="78.75" customHeight="1" x14ac:dyDescent="0.25">
      <c r="A318" s="432"/>
      <c r="B318" s="435"/>
      <c r="C318" s="105">
        <v>8217</v>
      </c>
      <c r="D318" s="32" t="s">
        <v>40</v>
      </c>
      <c r="E318" s="131" t="s">
        <v>21</v>
      </c>
      <c r="F318" s="131" t="s">
        <v>18</v>
      </c>
      <c r="G318" s="235" t="s">
        <v>148</v>
      </c>
      <c r="H318" s="15">
        <v>790</v>
      </c>
      <c r="I318" s="72"/>
      <c r="J318" s="24">
        <f t="shared" si="19"/>
        <v>0</v>
      </c>
      <c r="K318" s="4"/>
      <c r="L318" s="4"/>
      <c r="M318" s="4"/>
    </row>
    <row r="319" spans="1:13" s="1" customFormat="1" ht="76.5" customHeight="1" thickBot="1" x14ac:dyDescent="0.3">
      <c r="A319" s="432"/>
      <c r="B319" s="435"/>
      <c r="C319" s="105">
        <v>8217</v>
      </c>
      <c r="D319" s="32" t="s">
        <v>40</v>
      </c>
      <c r="E319" s="131" t="s">
        <v>21</v>
      </c>
      <c r="F319" s="131" t="s">
        <v>17</v>
      </c>
      <c r="G319" s="235" t="s">
        <v>148</v>
      </c>
      <c r="H319" s="15">
        <v>790</v>
      </c>
      <c r="I319" s="72"/>
      <c r="J319" s="24">
        <f t="shared" si="19"/>
        <v>0</v>
      </c>
      <c r="K319" s="4"/>
      <c r="L319" s="4"/>
      <c r="M319" s="4"/>
    </row>
    <row r="320" spans="1:13" s="1" customFormat="1" ht="38.25" hidden="1" customHeight="1" x14ac:dyDescent="0.25">
      <c r="A320" s="432"/>
      <c r="B320" s="435"/>
      <c r="C320" s="105">
        <v>8217</v>
      </c>
      <c r="D320" s="32" t="s">
        <v>40</v>
      </c>
      <c r="E320" s="131" t="s">
        <v>21</v>
      </c>
      <c r="F320" s="131" t="s">
        <v>6</v>
      </c>
      <c r="G320" s="235" t="s">
        <v>193</v>
      </c>
      <c r="H320" s="15">
        <v>790</v>
      </c>
      <c r="I320" s="72"/>
      <c r="J320" s="24">
        <f t="shared" si="19"/>
        <v>0</v>
      </c>
      <c r="K320" s="4"/>
      <c r="L320" s="4"/>
      <c r="M320" s="4"/>
    </row>
    <row r="321" spans="1:13" s="1" customFormat="1" ht="126.75" customHeight="1" x14ac:dyDescent="0.25">
      <c r="A321" s="431"/>
      <c r="B321" s="541" t="s">
        <v>69</v>
      </c>
      <c r="C321" s="115">
        <v>6676</v>
      </c>
      <c r="D321" s="116" t="s">
        <v>40</v>
      </c>
      <c r="E321" s="285" t="s">
        <v>8</v>
      </c>
      <c r="F321" s="285" t="s">
        <v>12</v>
      </c>
      <c r="G321" s="226" t="s">
        <v>16</v>
      </c>
      <c r="H321" s="52">
        <v>885</v>
      </c>
      <c r="I321" s="71"/>
      <c r="J321" s="28">
        <f t="shared" si="19"/>
        <v>0</v>
      </c>
      <c r="K321" s="4"/>
      <c r="L321" s="4"/>
      <c r="M321" s="4"/>
    </row>
    <row r="322" spans="1:13" s="1" customFormat="1" ht="0.75" customHeight="1" x14ac:dyDescent="0.25">
      <c r="A322" s="432"/>
      <c r="B322" s="541"/>
      <c r="C322" s="105"/>
      <c r="D322" s="32"/>
      <c r="E322" s="33"/>
      <c r="F322" s="33"/>
      <c r="G322" s="223"/>
      <c r="H322" s="15"/>
      <c r="I322" s="72"/>
      <c r="J322" s="24"/>
      <c r="K322" s="4"/>
      <c r="L322" s="4"/>
      <c r="M322" s="4"/>
    </row>
    <row r="323" spans="1:13" s="1" customFormat="1" ht="1.5" customHeight="1" x14ac:dyDescent="0.25">
      <c r="A323" s="432"/>
      <c r="B323" s="541"/>
      <c r="C323" s="105"/>
      <c r="D323" s="32"/>
      <c r="E323" s="33"/>
      <c r="F323" s="33"/>
      <c r="G323" s="223"/>
      <c r="H323" s="15"/>
      <c r="I323" s="72"/>
      <c r="J323" s="24"/>
      <c r="K323" s="4"/>
      <c r="L323" s="4"/>
      <c r="M323" s="4"/>
    </row>
    <row r="324" spans="1:13" s="1" customFormat="1" ht="192" customHeight="1" thickBot="1" x14ac:dyDescent="0.3">
      <c r="A324" s="432"/>
      <c r="B324" s="521"/>
      <c r="C324" s="111">
        <v>6676</v>
      </c>
      <c r="D324" s="109" t="s">
        <v>40</v>
      </c>
      <c r="E324" s="110" t="s">
        <v>8</v>
      </c>
      <c r="F324" s="110" t="s">
        <v>5</v>
      </c>
      <c r="G324" s="227" t="s">
        <v>16</v>
      </c>
      <c r="H324" s="53">
        <v>885</v>
      </c>
      <c r="I324" s="73"/>
      <c r="J324" s="25">
        <f>H324*I324*6</f>
        <v>0</v>
      </c>
      <c r="K324" s="4"/>
      <c r="L324" s="4"/>
      <c r="M324" s="4"/>
    </row>
    <row r="325" spans="1:13" s="1" customFormat="1" ht="0.75" customHeight="1" thickBot="1" x14ac:dyDescent="0.3">
      <c r="A325" s="466"/>
      <c r="B325" s="438" t="s">
        <v>70</v>
      </c>
      <c r="C325" s="115"/>
      <c r="D325" s="116"/>
      <c r="E325" s="112"/>
      <c r="F325" s="112"/>
      <c r="G325" s="226"/>
      <c r="H325" s="52"/>
      <c r="I325" s="71"/>
      <c r="J325" s="25"/>
      <c r="K325" s="4"/>
      <c r="L325" s="4"/>
      <c r="M325" s="4"/>
    </row>
    <row r="326" spans="1:13" s="1" customFormat="1" ht="0.75" customHeight="1" thickBot="1" x14ac:dyDescent="0.3">
      <c r="A326" s="467"/>
      <c r="B326" s="439"/>
      <c r="C326" s="106">
        <v>8270</v>
      </c>
      <c r="D326" s="290" t="s">
        <v>0</v>
      </c>
      <c r="E326" s="288" t="s">
        <v>26</v>
      </c>
      <c r="F326" s="288" t="s">
        <v>32</v>
      </c>
      <c r="G326" s="225" t="s">
        <v>3</v>
      </c>
      <c r="H326" s="52">
        <v>680</v>
      </c>
      <c r="I326" s="158"/>
      <c r="J326" s="26">
        <f t="shared" ref="J326:J330" si="20">H326*I326*6</f>
        <v>0</v>
      </c>
      <c r="K326" s="4"/>
      <c r="L326" s="4"/>
      <c r="M326" s="4"/>
    </row>
    <row r="327" spans="1:13" s="1" customFormat="1" ht="60" customHeight="1" thickBot="1" x14ac:dyDescent="0.3">
      <c r="A327" s="467"/>
      <c r="B327" s="439"/>
      <c r="C327" s="105">
        <v>8270</v>
      </c>
      <c r="D327" s="32" t="s">
        <v>0</v>
      </c>
      <c r="E327" s="286" t="s">
        <v>26</v>
      </c>
      <c r="F327" s="286" t="s">
        <v>33</v>
      </c>
      <c r="G327" s="223" t="s">
        <v>3</v>
      </c>
      <c r="H327" s="52">
        <v>680</v>
      </c>
      <c r="I327" s="72"/>
      <c r="J327" s="18">
        <f t="shared" si="20"/>
        <v>0</v>
      </c>
      <c r="K327" s="4"/>
      <c r="L327" s="4"/>
      <c r="M327" s="4"/>
    </row>
    <row r="328" spans="1:13" s="1" customFormat="1" ht="60" customHeight="1" thickBot="1" x14ac:dyDescent="0.3">
      <c r="A328" s="467"/>
      <c r="B328" s="439"/>
      <c r="C328" s="105">
        <v>8270</v>
      </c>
      <c r="D328" s="32" t="s">
        <v>0</v>
      </c>
      <c r="E328" s="286" t="s">
        <v>1</v>
      </c>
      <c r="F328" s="286" t="s">
        <v>32</v>
      </c>
      <c r="G328" s="223" t="s">
        <v>3</v>
      </c>
      <c r="H328" s="52">
        <v>680</v>
      </c>
      <c r="I328" s="72"/>
      <c r="J328" s="18">
        <f t="shared" si="20"/>
        <v>0</v>
      </c>
      <c r="K328" s="4"/>
      <c r="L328" s="4"/>
      <c r="M328" s="4"/>
    </row>
    <row r="329" spans="1:13" s="1" customFormat="1" ht="60" customHeight="1" thickBot="1" x14ac:dyDescent="0.3">
      <c r="A329" s="467"/>
      <c r="B329" s="439"/>
      <c r="C329" s="105">
        <v>8270</v>
      </c>
      <c r="D329" s="32" t="s">
        <v>0</v>
      </c>
      <c r="E329" s="286" t="s">
        <v>26</v>
      </c>
      <c r="F329" s="286" t="s">
        <v>34</v>
      </c>
      <c r="G329" s="223" t="s">
        <v>3</v>
      </c>
      <c r="H329" s="52">
        <v>680</v>
      </c>
      <c r="I329" s="72"/>
      <c r="J329" s="18">
        <f t="shared" si="20"/>
        <v>0</v>
      </c>
      <c r="K329" s="4"/>
      <c r="L329" s="4"/>
      <c r="M329" s="4"/>
    </row>
    <row r="330" spans="1:13" s="1" customFormat="1" ht="60" customHeight="1" thickBot="1" x14ac:dyDescent="0.3">
      <c r="A330" s="467"/>
      <c r="B330" s="439"/>
      <c r="C330" s="117">
        <v>8270</v>
      </c>
      <c r="D330" s="292" t="s">
        <v>0</v>
      </c>
      <c r="E330" s="289" t="s">
        <v>26</v>
      </c>
      <c r="F330" s="289" t="s">
        <v>81</v>
      </c>
      <c r="G330" s="295" t="s">
        <v>3</v>
      </c>
      <c r="H330" s="52">
        <v>680</v>
      </c>
      <c r="I330" s="300"/>
      <c r="J330" s="305">
        <f t="shared" si="20"/>
        <v>0</v>
      </c>
      <c r="K330" s="4"/>
      <c r="L330" s="4"/>
      <c r="M330" s="4"/>
    </row>
    <row r="331" spans="1:13" s="1" customFormat="1" ht="76.5" customHeight="1" x14ac:dyDescent="0.25">
      <c r="A331" s="431"/>
      <c r="B331" s="434" t="s">
        <v>71</v>
      </c>
      <c r="C331" s="115">
        <v>9819</v>
      </c>
      <c r="D331" s="116" t="s">
        <v>0</v>
      </c>
      <c r="E331" s="112" t="s">
        <v>8</v>
      </c>
      <c r="F331" s="112" t="s">
        <v>18</v>
      </c>
      <c r="G331" s="226" t="s">
        <v>9</v>
      </c>
      <c r="H331" s="52">
        <v>650</v>
      </c>
      <c r="I331" s="71"/>
      <c r="J331" s="28">
        <f t="shared" ref="J331:J338" si="21">H331*I331*6</f>
        <v>0</v>
      </c>
      <c r="K331" s="4"/>
      <c r="L331" s="4"/>
      <c r="M331" s="4"/>
    </row>
    <row r="332" spans="1:13" s="1" customFormat="1" ht="76.5" customHeight="1" x14ac:dyDescent="0.25">
      <c r="A332" s="432"/>
      <c r="B332" s="435"/>
      <c r="C332" s="105">
        <v>9819</v>
      </c>
      <c r="D332" s="32" t="s">
        <v>0</v>
      </c>
      <c r="E332" s="33" t="s">
        <v>8</v>
      </c>
      <c r="F332" s="33" t="s">
        <v>7</v>
      </c>
      <c r="G332" s="223" t="s">
        <v>9</v>
      </c>
      <c r="H332" s="15">
        <v>650</v>
      </c>
      <c r="I332" s="72"/>
      <c r="J332" s="24">
        <f t="shared" si="21"/>
        <v>0</v>
      </c>
      <c r="K332" s="4"/>
      <c r="L332" s="4"/>
      <c r="M332" s="4"/>
    </row>
    <row r="333" spans="1:13" s="1" customFormat="1" ht="76.5" customHeight="1" thickBot="1" x14ac:dyDescent="0.3">
      <c r="A333" s="433"/>
      <c r="B333" s="436"/>
      <c r="C333" s="111">
        <v>9819</v>
      </c>
      <c r="D333" s="109" t="s">
        <v>0</v>
      </c>
      <c r="E333" s="110" t="s">
        <v>8</v>
      </c>
      <c r="F333" s="110" t="s">
        <v>5</v>
      </c>
      <c r="G333" s="227" t="s">
        <v>9</v>
      </c>
      <c r="H333" s="53">
        <v>650</v>
      </c>
      <c r="I333" s="73"/>
      <c r="J333" s="25">
        <f t="shared" si="21"/>
        <v>0</v>
      </c>
      <c r="K333" s="4"/>
      <c r="L333" s="4"/>
      <c r="M333" s="4"/>
    </row>
    <row r="334" spans="1:13" s="1" customFormat="1" ht="38.25" hidden="1" customHeight="1" x14ac:dyDescent="0.25">
      <c r="A334" s="431"/>
      <c r="B334" s="434" t="s">
        <v>71</v>
      </c>
      <c r="C334" s="115">
        <v>9820</v>
      </c>
      <c r="D334" s="116" t="s">
        <v>0</v>
      </c>
      <c r="E334" s="112" t="s">
        <v>10</v>
      </c>
      <c r="F334" s="112" t="s">
        <v>5</v>
      </c>
      <c r="G334" s="226" t="s">
        <v>11</v>
      </c>
      <c r="H334" s="52">
        <v>660</v>
      </c>
      <c r="I334" s="71"/>
      <c r="J334" s="28">
        <f t="shared" si="21"/>
        <v>0</v>
      </c>
      <c r="K334" s="4"/>
      <c r="L334" s="4"/>
      <c r="M334" s="4"/>
    </row>
    <row r="335" spans="1:13" s="1" customFormat="1" ht="59.25" customHeight="1" x14ac:dyDescent="0.25">
      <c r="A335" s="432"/>
      <c r="B335" s="435"/>
      <c r="C335" s="105">
        <v>9820</v>
      </c>
      <c r="D335" s="32" t="s">
        <v>0</v>
      </c>
      <c r="E335" s="33" t="s">
        <v>10</v>
      </c>
      <c r="F335" s="33" t="s">
        <v>17</v>
      </c>
      <c r="G335" s="223" t="s">
        <v>11</v>
      </c>
      <c r="H335" s="15">
        <v>665</v>
      </c>
      <c r="I335" s="72"/>
      <c r="J335" s="24">
        <f t="shared" si="21"/>
        <v>0</v>
      </c>
      <c r="K335" s="4"/>
      <c r="L335" s="4"/>
      <c r="M335" s="4"/>
    </row>
    <row r="336" spans="1:13" s="1" customFormat="1" ht="0.75" customHeight="1" x14ac:dyDescent="0.25">
      <c r="A336" s="432"/>
      <c r="B336" s="435"/>
      <c r="C336" s="105">
        <v>9820</v>
      </c>
      <c r="D336" s="32" t="s">
        <v>0</v>
      </c>
      <c r="E336" s="33" t="s">
        <v>10</v>
      </c>
      <c r="F336" s="33" t="s">
        <v>2</v>
      </c>
      <c r="G336" s="223" t="s">
        <v>194</v>
      </c>
      <c r="H336" s="15">
        <v>6655</v>
      </c>
      <c r="I336" s="72"/>
      <c r="J336" s="24">
        <f t="shared" si="21"/>
        <v>0</v>
      </c>
      <c r="K336" s="4"/>
      <c r="L336" s="4"/>
      <c r="M336" s="4"/>
    </row>
    <row r="337" spans="1:13" s="1" customFormat="1" ht="59.25" customHeight="1" x14ac:dyDescent="0.25">
      <c r="A337" s="432"/>
      <c r="B337" s="435"/>
      <c r="C337" s="105">
        <v>9820</v>
      </c>
      <c r="D337" s="32" t="s">
        <v>0</v>
      </c>
      <c r="E337" s="33" t="s">
        <v>10</v>
      </c>
      <c r="F337" s="33" t="s">
        <v>7</v>
      </c>
      <c r="G337" s="223" t="s">
        <v>11</v>
      </c>
      <c r="H337" s="15">
        <v>665</v>
      </c>
      <c r="I337" s="72"/>
      <c r="J337" s="24">
        <f t="shared" si="21"/>
        <v>0</v>
      </c>
      <c r="K337" s="4"/>
      <c r="L337" s="4"/>
      <c r="M337" s="4"/>
    </row>
    <row r="338" spans="1:13" s="1" customFormat="1" ht="111" customHeight="1" thickBot="1" x14ac:dyDescent="0.3">
      <c r="A338" s="433"/>
      <c r="B338" s="436"/>
      <c r="C338" s="111">
        <v>9820</v>
      </c>
      <c r="D338" s="109" t="s">
        <v>0</v>
      </c>
      <c r="E338" s="110" t="s">
        <v>10</v>
      </c>
      <c r="F338" s="110" t="s">
        <v>36</v>
      </c>
      <c r="G338" s="227" t="s">
        <v>11</v>
      </c>
      <c r="H338" s="53">
        <v>665</v>
      </c>
      <c r="I338" s="73"/>
      <c r="J338" s="25">
        <f t="shared" si="21"/>
        <v>0</v>
      </c>
      <c r="K338" s="4"/>
      <c r="L338" s="4"/>
      <c r="M338" s="4"/>
    </row>
    <row r="339" spans="1:13" s="1" customFormat="1" ht="38.25" hidden="1" customHeight="1" x14ac:dyDescent="0.25">
      <c r="A339" s="414"/>
      <c r="B339" s="437" t="s">
        <v>72</v>
      </c>
      <c r="C339" s="117">
        <v>9818</v>
      </c>
      <c r="D339" s="118" t="s">
        <v>0</v>
      </c>
      <c r="E339" s="133" t="s">
        <v>26</v>
      </c>
      <c r="F339" s="133" t="s">
        <v>7</v>
      </c>
      <c r="G339" s="238" t="s">
        <v>30</v>
      </c>
      <c r="H339" s="48">
        <v>610</v>
      </c>
      <c r="I339" s="157"/>
      <c r="J339" s="25">
        <f t="shared" ref="J339:J345" si="22">H339*I339*6</f>
        <v>0</v>
      </c>
      <c r="K339" s="4"/>
      <c r="L339" s="4"/>
      <c r="M339" s="4"/>
    </row>
    <row r="340" spans="1:13" s="1" customFormat="1" ht="97.5" customHeight="1" x14ac:dyDescent="0.25">
      <c r="A340" s="415"/>
      <c r="B340" s="437"/>
      <c r="C340" s="105">
        <v>9818</v>
      </c>
      <c r="D340" s="32" t="s">
        <v>0</v>
      </c>
      <c r="E340" s="33" t="s">
        <v>8</v>
      </c>
      <c r="F340" s="367" t="s">
        <v>6</v>
      </c>
      <c r="G340" s="223" t="s">
        <v>16</v>
      </c>
      <c r="H340" s="15">
        <v>665</v>
      </c>
      <c r="I340" s="72"/>
      <c r="J340" s="26">
        <f t="shared" si="22"/>
        <v>0</v>
      </c>
      <c r="K340" s="4"/>
      <c r="L340" s="4"/>
      <c r="M340" s="4"/>
    </row>
    <row r="341" spans="1:13" s="1" customFormat="1" ht="106.5" customHeight="1" x14ac:dyDescent="0.25">
      <c r="A341" s="415"/>
      <c r="B341" s="437"/>
      <c r="C341" s="105">
        <v>9818</v>
      </c>
      <c r="D341" s="32" t="s">
        <v>0</v>
      </c>
      <c r="E341" s="33" t="s">
        <v>26</v>
      </c>
      <c r="F341" s="33" t="s">
        <v>4</v>
      </c>
      <c r="G341" s="223" t="s">
        <v>150</v>
      </c>
      <c r="H341" s="15">
        <v>665</v>
      </c>
      <c r="I341" s="72"/>
      <c r="J341" s="18">
        <f t="shared" si="22"/>
        <v>0</v>
      </c>
      <c r="K341" s="4"/>
      <c r="L341" s="4"/>
      <c r="M341" s="4"/>
    </row>
    <row r="342" spans="1:13" s="1" customFormat="1" ht="38.25" hidden="1" customHeight="1" x14ac:dyDescent="0.25">
      <c r="A342" s="415"/>
      <c r="B342" s="437"/>
      <c r="C342" s="105">
        <v>9818</v>
      </c>
      <c r="D342" s="32" t="s">
        <v>0</v>
      </c>
      <c r="E342" s="33" t="s">
        <v>8</v>
      </c>
      <c r="F342" s="33" t="s">
        <v>4</v>
      </c>
      <c r="G342" s="223" t="s">
        <v>16</v>
      </c>
      <c r="H342" s="15">
        <v>665</v>
      </c>
      <c r="I342" s="72"/>
      <c r="J342" s="351">
        <f t="shared" si="22"/>
        <v>0</v>
      </c>
      <c r="K342" s="4"/>
      <c r="L342" s="4"/>
      <c r="M342" s="4"/>
    </row>
    <row r="343" spans="1:13" s="1" customFormat="1" ht="38.25" hidden="1" customHeight="1" x14ac:dyDescent="0.25">
      <c r="A343" s="415"/>
      <c r="B343" s="437"/>
      <c r="C343" s="105">
        <v>9818</v>
      </c>
      <c r="D343" s="32" t="s">
        <v>0</v>
      </c>
      <c r="E343" s="33" t="s">
        <v>8</v>
      </c>
      <c r="F343" s="33" t="s">
        <v>2</v>
      </c>
      <c r="G343" s="223" t="s">
        <v>16</v>
      </c>
      <c r="H343" s="15">
        <v>665</v>
      </c>
      <c r="I343" s="72"/>
      <c r="J343" s="25">
        <f t="shared" si="22"/>
        <v>0</v>
      </c>
      <c r="K343" s="4"/>
      <c r="L343" s="4"/>
      <c r="M343" s="4"/>
    </row>
    <row r="344" spans="1:13" s="1" customFormat="1" ht="38.25" hidden="1" customHeight="1" x14ac:dyDescent="0.25">
      <c r="A344" s="415"/>
      <c r="B344" s="437"/>
      <c r="C344" s="105">
        <v>9818</v>
      </c>
      <c r="D344" s="32" t="s">
        <v>0</v>
      </c>
      <c r="E344" s="127" t="s">
        <v>26</v>
      </c>
      <c r="F344" s="127" t="s">
        <v>5</v>
      </c>
      <c r="G344" s="235" t="s">
        <v>30</v>
      </c>
      <c r="H344" s="15">
        <v>665</v>
      </c>
      <c r="I344" s="72"/>
      <c r="J344" s="25">
        <f t="shared" si="22"/>
        <v>0</v>
      </c>
      <c r="K344" s="4"/>
      <c r="L344" s="4"/>
      <c r="M344" s="4"/>
    </row>
    <row r="345" spans="1:13" s="1" customFormat="1" ht="91.5" customHeight="1" thickBot="1" x14ac:dyDescent="0.3">
      <c r="A345" s="416"/>
      <c r="B345" s="426"/>
      <c r="C345" s="111">
        <v>9818</v>
      </c>
      <c r="D345" s="109" t="s">
        <v>0</v>
      </c>
      <c r="E345" s="110" t="s">
        <v>8</v>
      </c>
      <c r="F345" s="110" t="s">
        <v>5</v>
      </c>
      <c r="G345" s="227" t="s">
        <v>16</v>
      </c>
      <c r="H345" s="15">
        <v>665</v>
      </c>
      <c r="I345" s="73"/>
      <c r="J345" s="25">
        <f t="shared" si="22"/>
        <v>0</v>
      </c>
      <c r="K345" s="4"/>
      <c r="L345" s="4"/>
      <c r="M345" s="4"/>
    </row>
    <row r="346" spans="1:13" s="1" customFormat="1" ht="38.25" hidden="1" customHeight="1" x14ac:dyDescent="0.25">
      <c r="A346" s="414"/>
      <c r="B346" s="441" t="s">
        <v>73</v>
      </c>
      <c r="C346" s="115"/>
      <c r="D346" s="116"/>
      <c r="E346" s="112"/>
      <c r="F346" s="112"/>
      <c r="G346" s="226"/>
      <c r="H346" s="52"/>
      <c r="I346" s="71"/>
      <c r="J346" s="28"/>
      <c r="K346" s="4"/>
      <c r="L346" s="4"/>
      <c r="M346" s="4"/>
    </row>
    <row r="347" spans="1:13" s="1" customFormat="1" ht="38.25" hidden="1" customHeight="1" thickBot="1" x14ac:dyDescent="0.3">
      <c r="A347" s="416"/>
      <c r="B347" s="442"/>
      <c r="C347" s="111"/>
      <c r="D347" s="109"/>
      <c r="E347" s="110"/>
      <c r="F347" s="110"/>
      <c r="G347" s="227"/>
      <c r="H347" s="51">
        <v>520</v>
      </c>
      <c r="I347" s="73"/>
      <c r="J347" s="25">
        <f t="shared" ref="J347:J355" si="23">H347*I347*6</f>
        <v>0</v>
      </c>
      <c r="K347" s="4"/>
      <c r="L347" s="4"/>
      <c r="M347" s="4"/>
    </row>
    <row r="348" spans="1:13" s="1" customFormat="1" ht="42" customHeight="1" thickBot="1" x14ac:dyDescent="0.3">
      <c r="A348" s="431"/>
      <c r="B348" s="434" t="s">
        <v>74</v>
      </c>
      <c r="C348" s="115">
        <v>8231</v>
      </c>
      <c r="D348" s="116" t="s">
        <v>0</v>
      </c>
      <c r="E348" s="112" t="s">
        <v>10</v>
      </c>
      <c r="F348" s="112" t="s">
        <v>6</v>
      </c>
      <c r="G348" s="226" t="s">
        <v>37</v>
      </c>
      <c r="H348" s="15">
        <v>530</v>
      </c>
      <c r="I348" s="71"/>
      <c r="J348" s="28">
        <f t="shared" si="23"/>
        <v>0</v>
      </c>
      <c r="K348" s="4"/>
      <c r="L348" s="4"/>
      <c r="M348" s="4"/>
    </row>
    <row r="349" spans="1:13" s="1" customFormat="1" ht="42" customHeight="1" thickBot="1" x14ac:dyDescent="0.3">
      <c r="A349" s="432"/>
      <c r="B349" s="435"/>
      <c r="C349" s="115">
        <v>8231</v>
      </c>
      <c r="D349" s="116" t="s">
        <v>0</v>
      </c>
      <c r="E349" s="366" t="s">
        <v>10</v>
      </c>
      <c r="F349" s="365" t="s">
        <v>38</v>
      </c>
      <c r="G349" s="226" t="s">
        <v>238</v>
      </c>
      <c r="H349" s="15">
        <v>530</v>
      </c>
      <c r="I349" s="374"/>
      <c r="J349" s="28">
        <f t="shared" si="23"/>
        <v>0</v>
      </c>
      <c r="K349" s="4"/>
      <c r="L349" s="4"/>
      <c r="M349" s="4"/>
    </row>
    <row r="350" spans="1:13" s="1" customFormat="1" ht="42" customHeight="1" thickBot="1" x14ac:dyDescent="0.3">
      <c r="A350" s="432"/>
      <c r="B350" s="435"/>
      <c r="C350" s="115">
        <v>8231</v>
      </c>
      <c r="D350" s="116" t="s">
        <v>0</v>
      </c>
      <c r="E350" s="366" t="s">
        <v>10</v>
      </c>
      <c r="F350" s="33" t="s">
        <v>34</v>
      </c>
      <c r="G350" s="226" t="s">
        <v>239</v>
      </c>
      <c r="H350" s="15">
        <v>530</v>
      </c>
      <c r="I350" s="72"/>
      <c r="J350" s="28">
        <f t="shared" si="23"/>
        <v>0</v>
      </c>
      <c r="K350" s="4"/>
      <c r="L350" s="4"/>
      <c r="M350" s="4"/>
    </row>
    <row r="351" spans="1:13" s="1" customFormat="1" ht="42" customHeight="1" thickBot="1" x14ac:dyDescent="0.3">
      <c r="A351" s="432"/>
      <c r="B351" s="435"/>
      <c r="C351" s="115">
        <v>8231</v>
      </c>
      <c r="D351" s="116" t="s">
        <v>0</v>
      </c>
      <c r="E351" s="366" t="s">
        <v>10</v>
      </c>
      <c r="F351" s="33" t="s">
        <v>5</v>
      </c>
      <c r="G351" s="226" t="s">
        <v>240</v>
      </c>
      <c r="H351" s="15">
        <v>530</v>
      </c>
      <c r="I351" s="72"/>
      <c r="J351" s="28">
        <f t="shared" si="23"/>
        <v>0</v>
      </c>
      <c r="K351" s="4"/>
      <c r="L351" s="4"/>
      <c r="M351" s="4"/>
    </row>
    <row r="352" spans="1:13" s="1" customFormat="1" ht="42" customHeight="1" thickBot="1" x14ac:dyDescent="0.3">
      <c r="A352" s="432"/>
      <c r="B352" s="435"/>
      <c r="C352" s="115">
        <v>8231</v>
      </c>
      <c r="D352" s="116" t="s">
        <v>0</v>
      </c>
      <c r="E352" s="366" t="s">
        <v>10</v>
      </c>
      <c r="F352" s="367" t="s">
        <v>4</v>
      </c>
      <c r="G352" s="226" t="s">
        <v>241</v>
      </c>
      <c r="H352" s="15">
        <v>530</v>
      </c>
      <c r="I352" s="72"/>
      <c r="J352" s="28">
        <f t="shared" si="23"/>
        <v>0</v>
      </c>
      <c r="K352" s="4"/>
      <c r="L352" s="4"/>
      <c r="M352" s="4"/>
    </row>
    <row r="353" spans="1:13" s="1" customFormat="1" ht="42" customHeight="1" thickBot="1" x14ac:dyDescent="0.3">
      <c r="A353" s="432"/>
      <c r="B353" s="435"/>
      <c r="C353" s="115">
        <v>8231</v>
      </c>
      <c r="D353" s="116" t="s">
        <v>0</v>
      </c>
      <c r="E353" s="366" t="s">
        <v>10</v>
      </c>
      <c r="F353" s="33" t="s">
        <v>2</v>
      </c>
      <c r="G353" s="226" t="s">
        <v>242</v>
      </c>
      <c r="H353" s="15">
        <v>530</v>
      </c>
      <c r="I353" s="72"/>
      <c r="J353" s="28">
        <f t="shared" si="23"/>
        <v>0</v>
      </c>
      <c r="K353" s="4"/>
      <c r="L353" s="4"/>
      <c r="M353" s="4"/>
    </row>
    <row r="354" spans="1:13" s="1" customFormat="1" ht="42" customHeight="1" x14ac:dyDescent="0.25">
      <c r="A354" s="432"/>
      <c r="B354" s="435"/>
      <c r="C354" s="105">
        <v>8231</v>
      </c>
      <c r="D354" s="116" t="s">
        <v>0</v>
      </c>
      <c r="E354" s="33" t="s">
        <v>10</v>
      </c>
      <c r="F354" s="33" t="s">
        <v>20</v>
      </c>
      <c r="G354" s="223" t="s">
        <v>37</v>
      </c>
      <c r="H354" s="15">
        <v>530</v>
      </c>
      <c r="I354" s="72"/>
      <c r="J354" s="28">
        <f t="shared" si="23"/>
        <v>0</v>
      </c>
      <c r="K354" s="4"/>
      <c r="L354" s="4"/>
      <c r="M354" s="4"/>
    </row>
    <row r="355" spans="1:13" s="1" customFormat="1" ht="42" customHeight="1" thickBot="1" x14ac:dyDescent="0.3">
      <c r="A355" s="432"/>
      <c r="B355" s="435"/>
      <c r="C355" s="105">
        <v>8231</v>
      </c>
      <c r="D355" s="32" t="s">
        <v>0</v>
      </c>
      <c r="E355" s="33" t="s">
        <v>10</v>
      </c>
      <c r="F355" s="367" t="s">
        <v>201</v>
      </c>
      <c r="G355" s="223" t="s">
        <v>37</v>
      </c>
      <c r="H355" s="15">
        <v>530</v>
      </c>
      <c r="I355" s="72"/>
      <c r="J355" s="24">
        <f t="shared" si="23"/>
        <v>0</v>
      </c>
      <c r="K355" s="4"/>
      <c r="L355" s="4"/>
      <c r="M355" s="4"/>
    </row>
    <row r="356" spans="1:13" s="1" customFormat="1" ht="38.25" hidden="1" customHeight="1" thickBot="1" x14ac:dyDescent="0.3">
      <c r="A356" s="63"/>
      <c r="B356" s="50" t="s">
        <v>75</v>
      </c>
      <c r="C356" s="359"/>
      <c r="D356" s="135"/>
      <c r="E356" s="134"/>
      <c r="F356" s="134"/>
      <c r="G356" s="242"/>
      <c r="H356" s="15">
        <v>530</v>
      </c>
      <c r="I356" s="166"/>
      <c r="J356" s="65"/>
      <c r="K356" s="4"/>
      <c r="L356" s="4"/>
      <c r="M356" s="4"/>
    </row>
    <row r="357" spans="1:13" s="1" customFormat="1" ht="164.25" customHeight="1" thickBot="1" x14ac:dyDescent="0.3">
      <c r="A357" s="457"/>
      <c r="B357" s="425" t="s">
        <v>76</v>
      </c>
      <c r="C357" s="358">
        <v>9915</v>
      </c>
      <c r="D357" s="306" t="s">
        <v>40</v>
      </c>
      <c r="E357" s="281" t="s">
        <v>8</v>
      </c>
      <c r="F357" s="281" t="s">
        <v>18</v>
      </c>
      <c r="G357" s="293" t="s">
        <v>16</v>
      </c>
      <c r="H357" s="296">
        <v>1000</v>
      </c>
      <c r="I357" s="299"/>
      <c r="J357" s="301">
        <f t="shared" ref="J357:J363" si="24">H357*I357*6</f>
        <v>0</v>
      </c>
      <c r="K357" s="4"/>
      <c r="L357" s="4"/>
      <c r="M357" s="4"/>
    </row>
    <row r="358" spans="1:13" s="1" customFormat="1" ht="164.25" customHeight="1" thickBot="1" x14ac:dyDescent="0.3">
      <c r="A358" s="458"/>
      <c r="B358" s="437"/>
      <c r="C358" s="105">
        <v>9915</v>
      </c>
      <c r="D358" s="32" t="s">
        <v>40</v>
      </c>
      <c r="E358" s="286" t="s">
        <v>8</v>
      </c>
      <c r="F358" s="368" t="s">
        <v>164</v>
      </c>
      <c r="G358" s="223" t="s">
        <v>9</v>
      </c>
      <c r="H358" s="356">
        <v>1000</v>
      </c>
      <c r="I358" s="72"/>
      <c r="J358" s="18">
        <f t="shared" si="24"/>
        <v>0</v>
      </c>
      <c r="K358" s="4"/>
      <c r="L358" s="4"/>
      <c r="M358" s="4"/>
    </row>
    <row r="359" spans="1:13" s="1" customFormat="1" ht="38.25" hidden="1" customHeight="1" x14ac:dyDescent="0.25">
      <c r="A359" s="457"/>
      <c r="B359" s="441" t="s">
        <v>77</v>
      </c>
      <c r="C359" s="115">
        <v>8253</v>
      </c>
      <c r="D359" s="116" t="s">
        <v>0</v>
      </c>
      <c r="E359" s="112" t="s">
        <v>39</v>
      </c>
      <c r="F359" s="112" t="s">
        <v>33</v>
      </c>
      <c r="G359" s="226" t="s">
        <v>11</v>
      </c>
      <c r="H359" s="356">
        <v>1000</v>
      </c>
      <c r="I359" s="71"/>
      <c r="J359" s="28">
        <f t="shared" si="24"/>
        <v>0</v>
      </c>
      <c r="K359" s="4"/>
      <c r="L359" s="4"/>
      <c r="M359" s="4"/>
    </row>
    <row r="360" spans="1:13" s="1" customFormat="1" ht="38.25" hidden="1" customHeight="1" thickBot="1" x14ac:dyDescent="0.3">
      <c r="A360" s="459"/>
      <c r="B360" s="442"/>
      <c r="C360" s="111">
        <v>8253</v>
      </c>
      <c r="D360" s="109" t="s">
        <v>0</v>
      </c>
      <c r="E360" s="110" t="s">
        <v>39</v>
      </c>
      <c r="F360" s="110" t="s">
        <v>20</v>
      </c>
      <c r="G360" s="227" t="s">
        <v>11</v>
      </c>
      <c r="H360" s="356">
        <v>1000</v>
      </c>
      <c r="I360" s="73"/>
      <c r="J360" s="25">
        <f t="shared" si="24"/>
        <v>0</v>
      </c>
      <c r="K360" s="4"/>
      <c r="L360" s="4"/>
      <c r="M360" s="4"/>
    </row>
    <row r="361" spans="1:13" s="1" customFormat="1" ht="95.1" customHeight="1" x14ac:dyDescent="0.25">
      <c r="A361" s="542"/>
      <c r="B361" s="434" t="s">
        <v>78</v>
      </c>
      <c r="C361" s="117">
        <v>5192</v>
      </c>
      <c r="D361" s="118" t="s">
        <v>0</v>
      </c>
      <c r="E361" s="119" t="s">
        <v>10</v>
      </c>
      <c r="F361" s="119" t="s">
        <v>20</v>
      </c>
      <c r="G361" s="295" t="s">
        <v>37</v>
      </c>
      <c r="H361" s="48">
        <v>635</v>
      </c>
      <c r="I361" s="157"/>
      <c r="J361" s="30">
        <f t="shared" si="24"/>
        <v>0</v>
      </c>
      <c r="K361" s="4"/>
      <c r="L361" s="4"/>
      <c r="M361" s="4"/>
    </row>
    <row r="362" spans="1:13" s="1" customFormat="1" ht="95.1" customHeight="1" thickBot="1" x14ac:dyDescent="0.3">
      <c r="A362" s="542"/>
      <c r="B362" s="435"/>
      <c r="C362" s="117">
        <v>5192</v>
      </c>
      <c r="D362" s="32" t="s">
        <v>0</v>
      </c>
      <c r="E362" s="33" t="s">
        <v>10</v>
      </c>
      <c r="F362" s="33" t="s">
        <v>38</v>
      </c>
      <c r="G362" s="223" t="s">
        <v>37</v>
      </c>
      <c r="H362" s="48">
        <v>635</v>
      </c>
      <c r="I362" s="72"/>
      <c r="J362" s="24">
        <f t="shared" si="24"/>
        <v>0</v>
      </c>
      <c r="K362" s="4"/>
      <c r="L362" s="4"/>
      <c r="M362" s="4"/>
    </row>
    <row r="363" spans="1:13" s="1" customFormat="1" ht="95.1" customHeight="1" thickBot="1" x14ac:dyDescent="0.3">
      <c r="A363" s="542"/>
      <c r="B363" s="436"/>
      <c r="C363" s="106">
        <v>5192</v>
      </c>
      <c r="D363" s="107" t="s">
        <v>0</v>
      </c>
      <c r="E363" s="108" t="s">
        <v>10</v>
      </c>
      <c r="F363" s="108" t="s">
        <v>34</v>
      </c>
      <c r="G363" s="225" t="s">
        <v>37</v>
      </c>
      <c r="H363" s="48">
        <v>635</v>
      </c>
      <c r="I363" s="158"/>
      <c r="J363" s="26">
        <f t="shared" si="24"/>
        <v>0</v>
      </c>
      <c r="K363" s="4"/>
      <c r="L363" s="275"/>
      <c r="M363" s="4"/>
    </row>
    <row r="364" spans="1:13" s="1" customFormat="1" ht="56.25" customHeight="1" x14ac:dyDescent="0.25">
      <c r="A364" s="414"/>
      <c r="B364" s="425" t="s">
        <v>84</v>
      </c>
      <c r="C364" s="115">
        <v>5205</v>
      </c>
      <c r="D364" s="116" t="s">
        <v>0</v>
      </c>
      <c r="E364" s="112" t="s">
        <v>1</v>
      </c>
      <c r="F364" s="112" t="s">
        <v>4</v>
      </c>
      <c r="G364" s="226" t="s">
        <v>3</v>
      </c>
      <c r="H364" s="52">
        <v>640</v>
      </c>
      <c r="I364" s="71"/>
      <c r="J364" s="26">
        <f t="shared" ref="J364:J390" si="25">H364*I364*6</f>
        <v>0</v>
      </c>
      <c r="K364" s="4"/>
      <c r="L364" s="4"/>
      <c r="M364" s="4"/>
    </row>
    <row r="365" spans="1:13" s="1" customFormat="1" ht="30" customHeight="1" x14ac:dyDescent="0.25">
      <c r="A365" s="415"/>
      <c r="B365" s="437"/>
      <c r="C365" s="105">
        <v>5205</v>
      </c>
      <c r="D365" s="32" t="s">
        <v>0</v>
      </c>
      <c r="E365" s="33" t="s">
        <v>8</v>
      </c>
      <c r="F365" s="33" t="s">
        <v>4</v>
      </c>
      <c r="G365" s="223" t="s">
        <v>9</v>
      </c>
      <c r="H365" s="15">
        <v>650</v>
      </c>
      <c r="I365" s="72"/>
      <c r="J365" s="26">
        <f t="shared" si="25"/>
        <v>0</v>
      </c>
      <c r="K365" s="4"/>
      <c r="L365" s="4"/>
      <c r="M365" s="4"/>
    </row>
    <row r="366" spans="1:13" s="1" customFormat="1" ht="32.25" customHeight="1" x14ac:dyDescent="0.25">
      <c r="A366" s="415"/>
      <c r="B366" s="437"/>
      <c r="C366" s="105">
        <v>5205</v>
      </c>
      <c r="D366" s="32" t="s">
        <v>0</v>
      </c>
      <c r="E366" s="33" t="s">
        <v>1</v>
      </c>
      <c r="F366" s="33" t="s">
        <v>6</v>
      </c>
      <c r="G366" s="223" t="s">
        <v>3</v>
      </c>
      <c r="H366" s="15">
        <v>640</v>
      </c>
      <c r="I366" s="72"/>
      <c r="J366" s="26">
        <f t="shared" si="25"/>
        <v>0</v>
      </c>
      <c r="K366" s="4"/>
      <c r="L366" s="4"/>
      <c r="M366" s="4"/>
    </row>
    <row r="367" spans="1:13" s="1" customFormat="1" ht="0.75" customHeight="1" x14ac:dyDescent="0.25">
      <c r="A367" s="415"/>
      <c r="B367" s="437"/>
      <c r="C367" s="105">
        <v>5205</v>
      </c>
      <c r="D367" s="32" t="s">
        <v>0</v>
      </c>
      <c r="E367" s="33"/>
      <c r="F367" s="33"/>
      <c r="G367" s="223" t="s">
        <v>159</v>
      </c>
      <c r="H367" s="15">
        <v>650</v>
      </c>
      <c r="I367" s="72"/>
      <c r="J367" s="26">
        <f t="shared" si="25"/>
        <v>0</v>
      </c>
      <c r="K367" s="4"/>
      <c r="L367" s="4"/>
      <c r="M367" s="4"/>
    </row>
    <row r="368" spans="1:13" s="1" customFormat="1" ht="38.25" customHeight="1" x14ac:dyDescent="0.25">
      <c r="A368" s="415"/>
      <c r="B368" s="437"/>
      <c r="C368" s="105">
        <v>5205</v>
      </c>
      <c r="D368" s="32" t="s">
        <v>0</v>
      </c>
      <c r="E368" s="286" t="s">
        <v>8</v>
      </c>
      <c r="F368" s="286" t="s">
        <v>6</v>
      </c>
      <c r="G368" s="223" t="s">
        <v>9</v>
      </c>
      <c r="H368" s="15">
        <v>650</v>
      </c>
      <c r="I368" s="72"/>
      <c r="J368" s="18">
        <f t="shared" si="25"/>
        <v>0</v>
      </c>
      <c r="K368" s="4"/>
      <c r="L368" s="4"/>
      <c r="M368" s="4"/>
    </row>
    <row r="369" spans="1:13" s="1" customFormat="1" ht="38.25" customHeight="1" x14ac:dyDescent="0.25">
      <c r="A369" s="415"/>
      <c r="B369" s="437"/>
      <c r="C369" s="105">
        <v>5205</v>
      </c>
      <c r="D369" s="32" t="s">
        <v>0</v>
      </c>
      <c r="E369" s="33" t="s">
        <v>1</v>
      </c>
      <c r="F369" s="33" t="s">
        <v>5</v>
      </c>
      <c r="G369" s="223" t="s">
        <v>3</v>
      </c>
      <c r="H369" s="15">
        <v>640</v>
      </c>
      <c r="I369" s="72"/>
      <c r="J369" s="26">
        <f t="shared" si="25"/>
        <v>0</v>
      </c>
      <c r="K369" s="4"/>
      <c r="L369" s="4"/>
      <c r="M369" s="4"/>
    </row>
    <row r="370" spans="1:13" s="1" customFormat="1" ht="38.25" customHeight="1" x14ac:dyDescent="0.25">
      <c r="A370" s="415"/>
      <c r="B370" s="437"/>
      <c r="C370" s="105">
        <v>5205</v>
      </c>
      <c r="D370" s="32" t="s">
        <v>0</v>
      </c>
      <c r="E370" s="33" t="s">
        <v>8</v>
      </c>
      <c r="F370" s="33" t="s">
        <v>5</v>
      </c>
      <c r="G370" s="223" t="s">
        <v>9</v>
      </c>
      <c r="H370" s="15">
        <v>650</v>
      </c>
      <c r="I370" s="72"/>
      <c r="J370" s="26">
        <f t="shared" si="25"/>
        <v>0</v>
      </c>
      <c r="K370" s="4"/>
      <c r="L370" s="4"/>
      <c r="M370" s="4"/>
    </row>
    <row r="371" spans="1:13" s="1" customFormat="1" ht="38.25" customHeight="1" thickBot="1" x14ac:dyDescent="0.3">
      <c r="A371" s="416"/>
      <c r="B371" s="426"/>
      <c r="C371" s="111">
        <v>5205</v>
      </c>
      <c r="D371" s="109" t="s">
        <v>0</v>
      </c>
      <c r="E371" s="110" t="s">
        <v>1</v>
      </c>
      <c r="F371" s="110" t="s">
        <v>2</v>
      </c>
      <c r="G371" s="227" t="s">
        <v>3</v>
      </c>
      <c r="H371" s="53">
        <v>640</v>
      </c>
      <c r="I371" s="73"/>
      <c r="J371" s="26">
        <f t="shared" si="25"/>
        <v>0</v>
      </c>
      <c r="K371" s="4"/>
      <c r="L371" s="4"/>
      <c r="M371" s="4"/>
    </row>
    <row r="372" spans="1:13" s="1" customFormat="1" ht="38.25" hidden="1" customHeight="1" x14ac:dyDescent="0.25">
      <c r="A372" s="466"/>
      <c r="B372" s="537" t="s">
        <v>84</v>
      </c>
      <c r="C372" s="115">
        <v>5207</v>
      </c>
      <c r="D372" s="116" t="s">
        <v>0</v>
      </c>
      <c r="E372" s="112" t="s">
        <v>8</v>
      </c>
      <c r="F372" s="112" t="s">
        <v>2</v>
      </c>
      <c r="G372" s="226" t="s">
        <v>16</v>
      </c>
      <c r="H372" s="52">
        <v>580</v>
      </c>
      <c r="I372" s="71"/>
      <c r="J372" s="26">
        <f t="shared" si="25"/>
        <v>0</v>
      </c>
      <c r="K372" s="4"/>
      <c r="L372" s="4"/>
      <c r="M372" s="4"/>
    </row>
    <row r="373" spans="1:13" s="1" customFormat="1" ht="56.25" customHeight="1" x14ac:dyDescent="0.25">
      <c r="A373" s="467"/>
      <c r="B373" s="439"/>
      <c r="C373" s="105">
        <v>5207</v>
      </c>
      <c r="D373" s="32" t="s">
        <v>0</v>
      </c>
      <c r="E373" s="33" t="s">
        <v>8</v>
      </c>
      <c r="F373" s="33" t="s">
        <v>7</v>
      </c>
      <c r="G373" s="223" t="s">
        <v>16</v>
      </c>
      <c r="H373" s="15">
        <v>640</v>
      </c>
      <c r="I373" s="72"/>
      <c r="J373" s="26">
        <f t="shared" si="25"/>
        <v>0</v>
      </c>
      <c r="K373" s="4"/>
      <c r="L373" s="4"/>
      <c r="M373" s="4"/>
    </row>
    <row r="374" spans="1:13" s="1" customFormat="1" ht="56.25" customHeight="1" x14ac:dyDescent="0.25">
      <c r="A374" s="467"/>
      <c r="B374" s="439"/>
      <c r="C374" s="105">
        <v>5207</v>
      </c>
      <c r="D374" s="32" t="s">
        <v>0</v>
      </c>
      <c r="E374" s="33" t="s">
        <v>1</v>
      </c>
      <c r="F374" s="33" t="s">
        <v>7</v>
      </c>
      <c r="G374" s="223" t="s">
        <v>3</v>
      </c>
      <c r="H374" s="15">
        <v>620</v>
      </c>
      <c r="I374" s="72"/>
      <c r="J374" s="26">
        <f t="shared" si="25"/>
        <v>0</v>
      </c>
      <c r="K374" s="4"/>
      <c r="L374" s="4"/>
      <c r="M374" s="4"/>
    </row>
    <row r="375" spans="1:13" s="1" customFormat="1" ht="38.25" hidden="1" customHeight="1" x14ac:dyDescent="0.25">
      <c r="A375" s="467"/>
      <c r="B375" s="439"/>
      <c r="C375" s="105">
        <v>5207</v>
      </c>
      <c r="D375" s="32" t="s">
        <v>0</v>
      </c>
      <c r="E375" s="33" t="s">
        <v>8</v>
      </c>
      <c r="F375" s="33" t="s">
        <v>4</v>
      </c>
      <c r="G375" s="223" t="s">
        <v>16</v>
      </c>
      <c r="H375" s="15">
        <v>580</v>
      </c>
      <c r="I375" s="72"/>
      <c r="J375" s="26">
        <f t="shared" si="25"/>
        <v>0</v>
      </c>
      <c r="K375" s="4"/>
      <c r="L375" s="4"/>
      <c r="M375" s="4"/>
    </row>
    <row r="376" spans="1:13" s="1" customFormat="1" ht="55.5" customHeight="1" x14ac:dyDescent="0.25">
      <c r="A376" s="467"/>
      <c r="B376" s="439"/>
      <c r="C376" s="105">
        <v>5207</v>
      </c>
      <c r="D376" s="32" t="s">
        <v>0</v>
      </c>
      <c r="E376" s="33" t="s">
        <v>1</v>
      </c>
      <c r="F376" s="33" t="s">
        <v>6</v>
      </c>
      <c r="G376" s="223" t="s">
        <v>3</v>
      </c>
      <c r="H376" s="15">
        <v>620</v>
      </c>
      <c r="I376" s="72"/>
      <c r="J376" s="26">
        <f t="shared" si="25"/>
        <v>0</v>
      </c>
      <c r="K376" s="4"/>
      <c r="L376" s="4"/>
      <c r="M376" s="4"/>
    </row>
    <row r="377" spans="1:13" s="1" customFormat="1" ht="38.25" hidden="1" customHeight="1" x14ac:dyDescent="0.25">
      <c r="A377" s="467"/>
      <c r="B377" s="439"/>
      <c r="C377" s="105">
        <v>5207</v>
      </c>
      <c r="D377" s="32" t="s">
        <v>0</v>
      </c>
      <c r="E377" s="33" t="s">
        <v>1</v>
      </c>
      <c r="F377" s="33" t="s">
        <v>5</v>
      </c>
      <c r="G377" s="223" t="s">
        <v>159</v>
      </c>
      <c r="H377" s="15">
        <v>580</v>
      </c>
      <c r="I377" s="72"/>
      <c r="J377" s="26">
        <f t="shared" si="25"/>
        <v>0</v>
      </c>
      <c r="K377" s="4"/>
      <c r="L377" s="4"/>
      <c r="M377" s="4"/>
    </row>
    <row r="378" spans="1:13" s="1" customFormat="1" ht="88.5" customHeight="1" thickBot="1" x14ac:dyDescent="0.3">
      <c r="A378" s="497"/>
      <c r="B378" s="440"/>
      <c r="C378" s="111">
        <v>5207</v>
      </c>
      <c r="D378" s="109" t="s">
        <v>0</v>
      </c>
      <c r="E378" s="287" t="s">
        <v>21</v>
      </c>
      <c r="F378" s="287" t="s">
        <v>5</v>
      </c>
      <c r="G378" s="227" t="s">
        <v>16</v>
      </c>
      <c r="H378" s="53">
        <v>640</v>
      </c>
      <c r="I378" s="73"/>
      <c r="J378" s="25">
        <f t="shared" si="25"/>
        <v>0</v>
      </c>
      <c r="K378" s="4"/>
      <c r="L378" s="4"/>
      <c r="M378" s="4"/>
    </row>
    <row r="379" spans="1:13" s="1" customFormat="1" ht="143.25" customHeight="1" x14ac:dyDescent="0.25">
      <c r="A379" s="467"/>
      <c r="B379" s="425" t="s">
        <v>85</v>
      </c>
      <c r="C379" s="117">
        <v>5208</v>
      </c>
      <c r="D379" s="292" t="s">
        <v>0</v>
      </c>
      <c r="E379" s="289" t="s">
        <v>1</v>
      </c>
      <c r="F379" s="289" t="s">
        <v>18</v>
      </c>
      <c r="G379" s="295" t="s">
        <v>3</v>
      </c>
      <c r="H379" s="298">
        <v>610</v>
      </c>
      <c r="I379" s="300"/>
      <c r="J379" s="302">
        <f t="shared" si="25"/>
        <v>0</v>
      </c>
      <c r="K379" s="4"/>
      <c r="L379" s="4"/>
      <c r="M379" s="4"/>
    </row>
    <row r="380" spans="1:13" s="1" customFormat="1" ht="38.25" hidden="1" customHeight="1" x14ac:dyDescent="0.25">
      <c r="A380" s="467"/>
      <c r="B380" s="437"/>
      <c r="C380" s="105"/>
      <c r="D380" s="32"/>
      <c r="E380" s="33"/>
      <c r="F380" s="33"/>
      <c r="G380" s="223"/>
      <c r="H380" s="15"/>
      <c r="I380" s="72"/>
      <c r="J380" s="26">
        <f t="shared" si="25"/>
        <v>0</v>
      </c>
      <c r="K380" s="4"/>
      <c r="L380" s="4"/>
      <c r="M380" s="4"/>
    </row>
    <row r="381" spans="1:13" s="1" customFormat="1" ht="111" customHeight="1" thickBot="1" x14ac:dyDescent="0.3">
      <c r="A381" s="467"/>
      <c r="B381" s="437"/>
      <c r="C381" s="105">
        <v>5208</v>
      </c>
      <c r="D381" s="32" t="s">
        <v>0</v>
      </c>
      <c r="E381" s="33" t="s">
        <v>21</v>
      </c>
      <c r="F381" s="33" t="s">
        <v>6</v>
      </c>
      <c r="G381" s="223" t="s">
        <v>3</v>
      </c>
      <c r="H381" s="15">
        <v>620</v>
      </c>
      <c r="I381" s="72"/>
      <c r="J381" s="26">
        <f t="shared" si="25"/>
        <v>0</v>
      </c>
      <c r="K381" s="4"/>
      <c r="L381" s="4"/>
      <c r="M381" s="4"/>
    </row>
    <row r="382" spans="1:13" s="1" customFormat="1" ht="38.25" hidden="1" customHeight="1" thickBot="1" x14ac:dyDescent="0.3">
      <c r="A382" s="497"/>
      <c r="B382" s="45"/>
      <c r="C382" s="106">
        <v>5208</v>
      </c>
      <c r="D382" s="107" t="s">
        <v>0</v>
      </c>
      <c r="E382" s="108" t="s">
        <v>8</v>
      </c>
      <c r="F382" s="108" t="s">
        <v>6</v>
      </c>
      <c r="G382" s="225" t="s">
        <v>9</v>
      </c>
      <c r="H382" s="51">
        <v>590</v>
      </c>
      <c r="I382" s="158"/>
      <c r="J382" s="26">
        <f t="shared" si="25"/>
        <v>0</v>
      </c>
      <c r="K382" s="4"/>
      <c r="L382" s="4"/>
      <c r="M382" s="4"/>
    </row>
    <row r="383" spans="1:13" s="1" customFormat="1" ht="1.5" customHeight="1" thickBot="1" x14ac:dyDescent="0.3">
      <c r="A383" s="466"/>
      <c r="B383" s="537" t="s">
        <v>79</v>
      </c>
      <c r="C383" s="115">
        <v>9821</v>
      </c>
      <c r="D383" s="116" t="s">
        <v>40</v>
      </c>
      <c r="E383" s="281" t="s">
        <v>8</v>
      </c>
      <c r="F383" s="112" t="s">
        <v>41</v>
      </c>
      <c r="G383" s="226" t="s">
        <v>16</v>
      </c>
      <c r="H383" s="52">
        <v>955</v>
      </c>
      <c r="I383" s="71"/>
      <c r="J383" s="26">
        <f t="shared" si="25"/>
        <v>0</v>
      </c>
      <c r="K383" s="4"/>
      <c r="L383" s="4"/>
      <c r="M383" s="4"/>
    </row>
    <row r="384" spans="1:13" s="1" customFormat="1" ht="47.25" hidden="1" customHeight="1" thickBot="1" x14ac:dyDescent="0.3">
      <c r="A384" s="467"/>
      <c r="B384" s="439"/>
      <c r="C384" s="105">
        <v>9821</v>
      </c>
      <c r="D384" s="32" t="s">
        <v>40</v>
      </c>
      <c r="E384" s="286" t="s">
        <v>8</v>
      </c>
      <c r="F384" s="33" t="s">
        <v>42</v>
      </c>
      <c r="G384" s="223" t="s">
        <v>16</v>
      </c>
      <c r="H384" s="52">
        <v>955</v>
      </c>
      <c r="I384" s="72"/>
      <c r="J384" s="26">
        <f t="shared" si="25"/>
        <v>0</v>
      </c>
      <c r="K384" s="4"/>
      <c r="L384" s="4"/>
      <c r="M384" s="4"/>
    </row>
    <row r="385" spans="1:13" s="1" customFormat="1" ht="47.25" hidden="1" customHeight="1" thickBot="1" x14ac:dyDescent="0.3">
      <c r="A385" s="467"/>
      <c r="B385" s="439"/>
      <c r="C385" s="105">
        <v>9821</v>
      </c>
      <c r="D385" s="32" t="s">
        <v>40</v>
      </c>
      <c r="E385" s="286" t="s">
        <v>8</v>
      </c>
      <c r="F385" s="33" t="s">
        <v>32</v>
      </c>
      <c r="G385" s="223" t="s">
        <v>16</v>
      </c>
      <c r="H385" s="52">
        <v>955</v>
      </c>
      <c r="I385" s="72"/>
      <c r="J385" s="26">
        <f t="shared" si="25"/>
        <v>0</v>
      </c>
      <c r="K385" s="4"/>
      <c r="L385" s="4"/>
      <c r="M385" s="4"/>
    </row>
    <row r="386" spans="1:13" s="1" customFormat="1" ht="47.25" hidden="1" customHeight="1" thickBot="1" x14ac:dyDescent="0.3">
      <c r="A386" s="467"/>
      <c r="B386" s="439"/>
      <c r="C386" s="105">
        <v>9821</v>
      </c>
      <c r="D386" s="32" t="s">
        <v>40</v>
      </c>
      <c r="E386" s="286" t="s">
        <v>8</v>
      </c>
      <c r="F386" s="33" t="s">
        <v>43</v>
      </c>
      <c r="G386" s="223" t="s">
        <v>9</v>
      </c>
      <c r="H386" s="52">
        <v>955</v>
      </c>
      <c r="I386" s="72"/>
      <c r="J386" s="26">
        <f t="shared" si="25"/>
        <v>0</v>
      </c>
      <c r="K386" s="4"/>
      <c r="L386" s="4"/>
      <c r="M386" s="4"/>
    </row>
    <row r="387" spans="1:13" s="1" customFormat="1" ht="47.25" hidden="1" customHeight="1" thickBot="1" x14ac:dyDescent="0.3">
      <c r="A387" s="497"/>
      <c r="B387" s="440"/>
      <c r="C387" s="105">
        <v>9821</v>
      </c>
      <c r="D387" s="32" t="s">
        <v>40</v>
      </c>
      <c r="E387" s="286" t="s">
        <v>8</v>
      </c>
      <c r="F387" s="108" t="s">
        <v>203</v>
      </c>
      <c r="G387" s="223" t="s">
        <v>9</v>
      </c>
      <c r="H387" s="52">
        <v>955</v>
      </c>
      <c r="I387" s="158"/>
      <c r="J387" s="26">
        <f t="shared" si="25"/>
        <v>0</v>
      </c>
      <c r="K387" s="4"/>
      <c r="L387" s="4"/>
      <c r="M387" s="4"/>
    </row>
    <row r="388" spans="1:13" s="1" customFormat="1" ht="47.25" hidden="1" customHeight="1" thickBot="1" x14ac:dyDescent="0.3">
      <c r="A388" s="497"/>
      <c r="B388" s="440"/>
      <c r="C388" s="105">
        <v>9821</v>
      </c>
      <c r="D388" s="32" t="s">
        <v>40</v>
      </c>
      <c r="E388" s="286" t="s">
        <v>8</v>
      </c>
      <c r="F388" s="108" t="s">
        <v>204</v>
      </c>
      <c r="G388" s="223" t="s">
        <v>9</v>
      </c>
      <c r="H388" s="52">
        <v>955</v>
      </c>
      <c r="I388" s="158"/>
      <c r="J388" s="26">
        <f t="shared" si="25"/>
        <v>0</v>
      </c>
      <c r="K388" s="4"/>
      <c r="L388" s="4"/>
      <c r="M388" s="4"/>
    </row>
    <row r="389" spans="1:13" s="1" customFormat="1" ht="47.25" hidden="1" customHeight="1" thickBot="1" x14ac:dyDescent="0.3">
      <c r="A389" s="468"/>
      <c r="B389" s="563"/>
      <c r="C389" s="111">
        <v>9821</v>
      </c>
      <c r="D389" s="109" t="s">
        <v>40</v>
      </c>
      <c r="E389" s="289" t="s">
        <v>8</v>
      </c>
      <c r="F389" s="110" t="s">
        <v>44</v>
      </c>
      <c r="G389" s="227" t="s">
        <v>16</v>
      </c>
      <c r="H389" s="52">
        <v>955</v>
      </c>
      <c r="I389" s="73"/>
      <c r="J389" s="26">
        <f t="shared" si="25"/>
        <v>0</v>
      </c>
      <c r="K389" s="4"/>
      <c r="L389" s="4"/>
      <c r="M389" s="4"/>
    </row>
    <row r="390" spans="1:13" s="1" customFormat="1" ht="160.5" customHeight="1" thickBot="1" x14ac:dyDescent="0.3">
      <c r="A390" s="431"/>
      <c r="B390" s="551" t="s">
        <v>80</v>
      </c>
      <c r="C390" s="185">
        <v>8280</v>
      </c>
      <c r="D390" s="116" t="s">
        <v>0</v>
      </c>
      <c r="E390" s="112" t="s">
        <v>8</v>
      </c>
      <c r="F390" s="112" t="s">
        <v>42</v>
      </c>
      <c r="G390" s="226" t="s">
        <v>3</v>
      </c>
      <c r="H390" s="52">
        <v>645</v>
      </c>
      <c r="I390" s="71"/>
      <c r="J390" s="26">
        <f t="shared" si="25"/>
        <v>0</v>
      </c>
      <c r="K390" s="4"/>
      <c r="L390" s="4"/>
      <c r="M390" s="4"/>
    </row>
    <row r="391" spans="1:13" s="1" customFormat="1" ht="146.25" customHeight="1" thickBot="1" x14ac:dyDescent="0.3">
      <c r="A391" s="432"/>
      <c r="B391" s="552"/>
      <c r="C391" s="186">
        <v>8280</v>
      </c>
      <c r="D391" s="32" t="s">
        <v>0</v>
      </c>
      <c r="E391" s="33" t="s">
        <v>8</v>
      </c>
      <c r="F391" s="33" t="s">
        <v>18</v>
      </c>
      <c r="G391" s="223" t="s">
        <v>3</v>
      </c>
      <c r="H391" s="52">
        <v>645</v>
      </c>
      <c r="I391" s="72"/>
      <c r="J391" s="24">
        <f>H391*I391*6</f>
        <v>0</v>
      </c>
      <c r="K391" s="4"/>
      <c r="L391" s="4"/>
      <c r="M391" s="4"/>
    </row>
    <row r="392" spans="1:13" s="1" customFormat="1" ht="38.25" hidden="1" customHeight="1" thickBot="1" x14ac:dyDescent="0.3">
      <c r="A392" s="432"/>
      <c r="B392" s="552"/>
      <c r="C392" s="186">
        <v>8280</v>
      </c>
      <c r="D392" s="32" t="s">
        <v>0</v>
      </c>
      <c r="E392" s="33" t="s">
        <v>8</v>
      </c>
      <c r="F392" s="33" t="s">
        <v>2</v>
      </c>
      <c r="G392" s="223" t="s">
        <v>3</v>
      </c>
      <c r="H392" s="52">
        <v>640</v>
      </c>
      <c r="I392" s="72"/>
      <c r="J392" s="24">
        <f t="shared" ref="J392:J450" si="26">H392*I392*6</f>
        <v>0</v>
      </c>
      <c r="K392" s="4"/>
      <c r="L392" s="4"/>
      <c r="M392" s="4"/>
    </row>
    <row r="393" spans="1:13" s="1" customFormat="1" ht="38.25" hidden="1" customHeight="1" x14ac:dyDescent="0.25">
      <c r="A393" s="432"/>
      <c r="B393" s="552"/>
      <c r="C393" s="186">
        <v>8280</v>
      </c>
      <c r="D393" s="32" t="s">
        <v>0</v>
      </c>
      <c r="E393" s="33" t="s">
        <v>8</v>
      </c>
      <c r="F393" s="33" t="s">
        <v>17</v>
      </c>
      <c r="G393" s="223" t="s">
        <v>3</v>
      </c>
      <c r="H393" s="52">
        <v>640</v>
      </c>
      <c r="I393" s="72"/>
      <c r="J393" s="24">
        <f t="shared" si="26"/>
        <v>0</v>
      </c>
      <c r="K393" s="4"/>
      <c r="L393" s="4"/>
      <c r="M393" s="4"/>
    </row>
    <row r="394" spans="1:13" s="1" customFormat="1" ht="38.25" hidden="1" customHeight="1" thickBot="1" x14ac:dyDescent="0.3">
      <c r="A394" s="433"/>
      <c r="B394" s="553"/>
      <c r="C394" s="187">
        <v>8280</v>
      </c>
      <c r="D394" s="109" t="s">
        <v>0</v>
      </c>
      <c r="E394" s="110" t="s">
        <v>8</v>
      </c>
      <c r="F394" s="110" t="s">
        <v>5</v>
      </c>
      <c r="G394" s="227" t="s">
        <v>3</v>
      </c>
      <c r="H394" s="53">
        <v>620</v>
      </c>
      <c r="I394" s="73"/>
      <c r="J394" s="24">
        <f t="shared" si="26"/>
        <v>0</v>
      </c>
      <c r="K394" s="4"/>
      <c r="L394" s="4"/>
      <c r="M394" s="4"/>
    </row>
    <row r="395" spans="1:13" s="1" customFormat="1" ht="249.75" customHeight="1" thickBot="1" x14ac:dyDescent="0.3">
      <c r="A395" s="66"/>
      <c r="B395" s="274" t="s">
        <v>86</v>
      </c>
      <c r="C395" s="188">
        <v>3311</v>
      </c>
      <c r="D395" s="122" t="s">
        <v>0</v>
      </c>
      <c r="E395" s="114" t="s">
        <v>8</v>
      </c>
      <c r="F395" s="114" t="s">
        <v>17</v>
      </c>
      <c r="G395" s="228" t="s">
        <v>16</v>
      </c>
      <c r="H395" s="67">
        <v>855</v>
      </c>
      <c r="I395" s="167"/>
      <c r="J395" s="24">
        <f t="shared" si="26"/>
        <v>0</v>
      </c>
      <c r="K395" s="4"/>
      <c r="L395" s="4"/>
      <c r="M395" s="4"/>
    </row>
    <row r="396" spans="1:13" s="1" customFormat="1" ht="33" customHeight="1" x14ac:dyDescent="0.25">
      <c r="A396" s="432"/>
      <c r="B396" s="435" t="s">
        <v>221</v>
      </c>
      <c r="C396" s="193">
        <v>8265</v>
      </c>
      <c r="D396" s="118" t="s">
        <v>0</v>
      </c>
      <c r="E396" s="118" t="s">
        <v>21</v>
      </c>
      <c r="F396" s="118" t="s">
        <v>2</v>
      </c>
      <c r="G396" s="327" t="s">
        <v>16</v>
      </c>
      <c r="H396" s="57">
        <v>620</v>
      </c>
      <c r="I396" s="163"/>
      <c r="J396" s="24">
        <f t="shared" si="26"/>
        <v>0</v>
      </c>
      <c r="K396" s="4"/>
      <c r="L396" s="4"/>
      <c r="M396" s="4"/>
    </row>
    <row r="397" spans="1:13" s="1" customFormat="1" ht="33.75" customHeight="1" x14ac:dyDescent="0.25">
      <c r="A397" s="432"/>
      <c r="B397" s="435"/>
      <c r="C397" s="180">
        <v>8265</v>
      </c>
      <c r="D397" s="32" t="s">
        <v>0</v>
      </c>
      <c r="E397" s="32" t="s">
        <v>10</v>
      </c>
      <c r="F397" s="32" t="s">
        <v>2</v>
      </c>
      <c r="G397" s="315" t="s">
        <v>198</v>
      </c>
      <c r="H397" s="58">
        <v>640</v>
      </c>
      <c r="I397" s="16"/>
      <c r="J397" s="24">
        <f t="shared" si="26"/>
        <v>0</v>
      </c>
      <c r="K397" s="4"/>
      <c r="L397" s="4"/>
      <c r="M397" s="4"/>
    </row>
    <row r="398" spans="1:13" s="1" customFormat="1" ht="33.75" customHeight="1" x14ac:dyDescent="0.25">
      <c r="A398" s="432"/>
      <c r="B398" s="435"/>
      <c r="C398" s="180">
        <v>8265</v>
      </c>
      <c r="D398" s="32" t="s">
        <v>0</v>
      </c>
      <c r="E398" s="32" t="s">
        <v>21</v>
      </c>
      <c r="F398" s="32" t="s">
        <v>7</v>
      </c>
      <c r="G398" s="315" t="s">
        <v>16</v>
      </c>
      <c r="H398" s="58">
        <v>620</v>
      </c>
      <c r="I398" s="16"/>
      <c r="J398" s="24">
        <f t="shared" si="26"/>
        <v>0</v>
      </c>
      <c r="K398" s="4"/>
      <c r="L398" s="4"/>
      <c r="M398" s="4"/>
    </row>
    <row r="399" spans="1:13" s="1" customFormat="1" ht="33.75" customHeight="1" x14ac:dyDescent="0.25">
      <c r="A399" s="432"/>
      <c r="B399" s="435"/>
      <c r="C399" s="180">
        <v>8265</v>
      </c>
      <c r="D399" s="32" t="s">
        <v>0</v>
      </c>
      <c r="E399" s="32" t="s">
        <v>10</v>
      </c>
      <c r="F399" s="32" t="s">
        <v>7</v>
      </c>
      <c r="G399" s="315" t="s">
        <v>198</v>
      </c>
      <c r="H399" s="58">
        <v>640</v>
      </c>
      <c r="I399" s="16"/>
      <c r="J399" s="24">
        <f t="shared" si="26"/>
        <v>0</v>
      </c>
      <c r="K399" s="4"/>
      <c r="L399" s="4"/>
      <c r="M399" s="4"/>
    </row>
    <row r="400" spans="1:13" s="1" customFormat="1" ht="33.75" customHeight="1" x14ac:dyDescent="0.25">
      <c r="A400" s="432"/>
      <c r="B400" s="435"/>
      <c r="C400" s="180">
        <v>8265</v>
      </c>
      <c r="D400" s="32" t="s">
        <v>0</v>
      </c>
      <c r="E400" s="32" t="s">
        <v>21</v>
      </c>
      <c r="F400" s="32" t="s">
        <v>20</v>
      </c>
      <c r="G400" s="315" t="s">
        <v>16</v>
      </c>
      <c r="H400" s="58">
        <v>620</v>
      </c>
      <c r="I400" s="16"/>
      <c r="J400" s="24">
        <f t="shared" si="26"/>
        <v>0</v>
      </c>
      <c r="K400" s="4"/>
      <c r="L400" s="4"/>
      <c r="M400" s="4"/>
    </row>
    <row r="401" spans="1:13" s="1" customFormat="1" ht="33.75" customHeight="1" x14ac:dyDescent="0.25">
      <c r="A401" s="432"/>
      <c r="B401" s="435"/>
      <c r="C401" s="180">
        <v>8265</v>
      </c>
      <c r="D401" s="32" t="s">
        <v>0</v>
      </c>
      <c r="E401" s="32" t="s">
        <v>10</v>
      </c>
      <c r="F401" s="32" t="s">
        <v>20</v>
      </c>
      <c r="G401" s="315" t="s">
        <v>198</v>
      </c>
      <c r="H401" s="58">
        <v>640</v>
      </c>
      <c r="I401" s="16"/>
      <c r="J401" s="24">
        <f t="shared" si="26"/>
        <v>0</v>
      </c>
      <c r="K401" s="4"/>
      <c r="L401" s="4"/>
      <c r="M401" s="4"/>
    </row>
    <row r="402" spans="1:13" s="1" customFormat="1" ht="33.75" customHeight="1" x14ac:dyDescent="0.25">
      <c r="A402" s="432"/>
      <c r="B402" s="435"/>
      <c r="C402" s="180">
        <v>8265</v>
      </c>
      <c r="D402" s="32" t="s">
        <v>0</v>
      </c>
      <c r="E402" s="32" t="s">
        <v>21</v>
      </c>
      <c r="F402" s="32" t="s">
        <v>4</v>
      </c>
      <c r="G402" s="315" t="s">
        <v>16</v>
      </c>
      <c r="H402" s="58">
        <v>620</v>
      </c>
      <c r="I402" s="16"/>
      <c r="J402" s="24">
        <f t="shared" si="26"/>
        <v>0</v>
      </c>
      <c r="K402" s="4"/>
      <c r="L402" s="4"/>
      <c r="M402" s="4"/>
    </row>
    <row r="403" spans="1:13" s="1" customFormat="1" ht="33.75" customHeight="1" x14ac:dyDescent="0.25">
      <c r="A403" s="432"/>
      <c r="B403" s="435"/>
      <c r="C403" s="180">
        <v>8265</v>
      </c>
      <c r="D403" s="32" t="s">
        <v>0</v>
      </c>
      <c r="E403" s="32" t="s">
        <v>10</v>
      </c>
      <c r="F403" s="32" t="s">
        <v>4</v>
      </c>
      <c r="G403" s="315" t="s">
        <v>198</v>
      </c>
      <c r="H403" s="58">
        <v>640</v>
      </c>
      <c r="I403" s="16"/>
      <c r="J403" s="24">
        <f t="shared" si="26"/>
        <v>0</v>
      </c>
      <c r="K403" s="4"/>
      <c r="L403" s="4"/>
      <c r="M403" s="4"/>
    </row>
    <row r="404" spans="1:13" s="1" customFormat="1" ht="33.75" customHeight="1" thickBot="1" x14ac:dyDescent="0.3">
      <c r="A404" s="432"/>
      <c r="B404" s="435"/>
      <c r="C404" s="180">
        <v>8265</v>
      </c>
      <c r="D404" s="32" t="s">
        <v>0</v>
      </c>
      <c r="E404" s="32" t="s">
        <v>10</v>
      </c>
      <c r="F404" s="32" t="s">
        <v>34</v>
      </c>
      <c r="G404" s="315" t="s">
        <v>198</v>
      </c>
      <c r="H404" s="58">
        <v>640</v>
      </c>
      <c r="I404" s="16"/>
      <c r="J404" s="24">
        <f t="shared" si="26"/>
        <v>0</v>
      </c>
      <c r="K404" s="4"/>
      <c r="L404" s="4"/>
      <c r="M404" s="4"/>
    </row>
    <row r="405" spans="1:13" s="1" customFormat="1" ht="33.75" hidden="1" customHeight="1" thickBot="1" x14ac:dyDescent="0.3">
      <c r="A405" s="432"/>
      <c r="B405" s="435"/>
      <c r="C405" s="180"/>
      <c r="D405" s="32"/>
      <c r="E405" s="32"/>
      <c r="F405" s="32"/>
      <c r="G405" s="315"/>
      <c r="H405" s="58"/>
      <c r="I405" s="16"/>
      <c r="J405" s="24"/>
      <c r="K405" s="4"/>
      <c r="L405" s="4"/>
      <c r="M405" s="4"/>
    </row>
    <row r="406" spans="1:13" s="1" customFormat="1" ht="33.75" hidden="1" customHeight="1" thickBot="1" x14ac:dyDescent="0.3">
      <c r="A406" s="433"/>
      <c r="B406" s="436"/>
      <c r="C406" s="181"/>
      <c r="D406" s="109"/>
      <c r="E406" s="109"/>
      <c r="F406" s="109"/>
      <c r="G406" s="315"/>
      <c r="H406" s="69"/>
      <c r="I406" s="83"/>
      <c r="J406" s="24"/>
      <c r="K406" s="4"/>
      <c r="L406" s="4"/>
      <c r="M406" s="4"/>
    </row>
    <row r="407" spans="1:13" s="1" customFormat="1" ht="266.25" hidden="1" customHeight="1" thickBot="1" x14ac:dyDescent="0.3">
      <c r="A407" s="414"/>
      <c r="B407" s="425" t="s">
        <v>87</v>
      </c>
      <c r="C407" s="179">
        <v>6673</v>
      </c>
      <c r="D407" s="136" t="s">
        <v>0</v>
      </c>
      <c r="E407" s="136" t="s">
        <v>26</v>
      </c>
      <c r="F407" s="136" t="s">
        <v>18</v>
      </c>
      <c r="G407" s="241" t="s">
        <v>3</v>
      </c>
      <c r="H407" s="70">
        <v>570</v>
      </c>
      <c r="I407" s="55"/>
      <c r="J407" s="24">
        <f t="shared" si="26"/>
        <v>0</v>
      </c>
      <c r="K407" s="4"/>
      <c r="L407" s="4"/>
      <c r="M407" s="4"/>
    </row>
    <row r="408" spans="1:13" s="1" customFormat="1" ht="0.75" hidden="1" customHeight="1" thickBot="1" x14ac:dyDescent="0.3">
      <c r="A408" s="416"/>
      <c r="B408" s="426"/>
      <c r="C408" s="181"/>
      <c r="D408" s="137"/>
      <c r="E408" s="137"/>
      <c r="F408" s="137"/>
      <c r="G408" s="236"/>
      <c r="H408" s="69"/>
      <c r="I408" s="83"/>
      <c r="J408" s="24">
        <f t="shared" si="26"/>
        <v>0</v>
      </c>
      <c r="K408" s="4"/>
      <c r="L408" s="4"/>
      <c r="M408" s="4"/>
    </row>
    <row r="409" spans="1:13" s="1" customFormat="1" ht="38.25" hidden="1" customHeight="1" thickBot="1" x14ac:dyDescent="0.3">
      <c r="A409" s="517"/>
      <c r="B409" s="460" t="s">
        <v>88</v>
      </c>
      <c r="C409" s="193">
        <v>6821</v>
      </c>
      <c r="D409" s="133" t="s">
        <v>0</v>
      </c>
      <c r="E409" s="137" t="s">
        <v>21</v>
      </c>
      <c r="F409" s="133" t="s">
        <v>4</v>
      </c>
      <c r="G409" s="238" t="s">
        <v>46</v>
      </c>
      <c r="H409" s="57">
        <v>460</v>
      </c>
      <c r="I409" s="163"/>
      <c r="J409" s="24">
        <f t="shared" si="26"/>
        <v>0</v>
      </c>
      <c r="K409" s="4"/>
      <c r="L409" s="4"/>
      <c r="M409" s="4"/>
    </row>
    <row r="410" spans="1:13" s="1" customFormat="1" ht="38.25" hidden="1" customHeight="1" thickBot="1" x14ac:dyDescent="0.3">
      <c r="A410" s="517"/>
      <c r="B410" s="460"/>
      <c r="C410" s="192">
        <v>6821</v>
      </c>
      <c r="D410" s="128" t="s">
        <v>0</v>
      </c>
      <c r="E410" s="128" t="s">
        <v>21</v>
      </c>
      <c r="F410" s="128" t="s">
        <v>2</v>
      </c>
      <c r="G410" s="239" t="s">
        <v>46</v>
      </c>
      <c r="H410" s="61">
        <v>460</v>
      </c>
      <c r="I410" s="164"/>
      <c r="J410" s="26">
        <f t="shared" si="26"/>
        <v>0</v>
      </c>
      <c r="K410" s="4"/>
      <c r="L410" s="4"/>
      <c r="M410" s="4"/>
    </row>
    <row r="411" spans="1:13" s="1" customFormat="1" ht="95.1" customHeight="1" x14ac:dyDescent="0.25">
      <c r="A411" s="431"/>
      <c r="B411" s="551" t="s">
        <v>90</v>
      </c>
      <c r="C411" s="189">
        <v>5191</v>
      </c>
      <c r="D411" s="136" t="s">
        <v>0</v>
      </c>
      <c r="E411" s="136" t="s">
        <v>21</v>
      </c>
      <c r="F411" s="136" t="s">
        <v>7</v>
      </c>
      <c r="G411" s="330" t="s">
        <v>47</v>
      </c>
      <c r="H411" s="70">
        <v>580</v>
      </c>
      <c r="I411" s="55"/>
      <c r="J411" s="28">
        <f t="shared" si="26"/>
        <v>0</v>
      </c>
      <c r="K411" s="4"/>
      <c r="L411" s="4"/>
      <c r="M411" s="4"/>
    </row>
    <row r="412" spans="1:13" s="1" customFormat="1" ht="95.1" customHeight="1" x14ac:dyDescent="0.25">
      <c r="A412" s="432"/>
      <c r="B412" s="552"/>
      <c r="C412" s="190">
        <v>5191</v>
      </c>
      <c r="D412" s="127" t="s">
        <v>0</v>
      </c>
      <c r="E412" s="127" t="s">
        <v>21</v>
      </c>
      <c r="F412" s="127" t="s">
        <v>2</v>
      </c>
      <c r="G412" s="331" t="s">
        <v>47</v>
      </c>
      <c r="H412" s="58">
        <v>580</v>
      </c>
      <c r="I412" s="16"/>
      <c r="J412" s="24">
        <f t="shared" si="26"/>
        <v>0</v>
      </c>
      <c r="K412" s="4"/>
      <c r="L412" s="4"/>
      <c r="M412" s="4"/>
    </row>
    <row r="413" spans="1:13" s="1" customFormat="1" ht="95.1" customHeight="1" thickBot="1" x14ac:dyDescent="0.3">
      <c r="A413" s="432"/>
      <c r="B413" s="553"/>
      <c r="C413" s="191">
        <v>5191</v>
      </c>
      <c r="D413" s="137" t="s">
        <v>0</v>
      </c>
      <c r="E413" s="137" t="s">
        <v>21</v>
      </c>
      <c r="F413" s="137" t="s">
        <v>5</v>
      </c>
      <c r="G413" s="332" t="s">
        <v>47</v>
      </c>
      <c r="H413" s="69">
        <v>580</v>
      </c>
      <c r="I413" s="83"/>
      <c r="J413" s="25">
        <f t="shared" si="26"/>
        <v>0</v>
      </c>
      <c r="K413" s="4"/>
      <c r="L413" s="4"/>
      <c r="M413" s="4"/>
    </row>
    <row r="414" spans="1:13" s="1" customFormat="1" ht="38.25" hidden="1" customHeight="1" x14ac:dyDescent="0.25">
      <c r="A414" s="431"/>
      <c r="B414" s="546" t="s">
        <v>89</v>
      </c>
      <c r="C414" s="193">
        <v>5198</v>
      </c>
      <c r="D414" s="133" t="s">
        <v>0</v>
      </c>
      <c r="E414" s="133" t="s">
        <v>10</v>
      </c>
      <c r="F414" s="133" t="s">
        <v>2</v>
      </c>
      <c r="G414" s="238" t="s">
        <v>195</v>
      </c>
      <c r="H414" s="57">
        <v>620</v>
      </c>
      <c r="I414" s="163"/>
      <c r="J414" s="78">
        <f t="shared" si="26"/>
        <v>0</v>
      </c>
      <c r="K414" s="4"/>
      <c r="L414" s="4"/>
      <c r="M414" s="4"/>
    </row>
    <row r="415" spans="1:13" s="1" customFormat="1" ht="38.25" hidden="1" customHeight="1" thickBot="1" x14ac:dyDescent="0.3">
      <c r="A415" s="433"/>
      <c r="B415" s="547"/>
      <c r="C415" s="181">
        <v>5198</v>
      </c>
      <c r="D415" s="137" t="s">
        <v>0</v>
      </c>
      <c r="E415" s="137" t="s">
        <v>10</v>
      </c>
      <c r="F415" s="137" t="s">
        <v>5</v>
      </c>
      <c r="G415" s="236" t="s">
        <v>24</v>
      </c>
      <c r="H415" s="69">
        <v>620</v>
      </c>
      <c r="I415" s="83"/>
      <c r="J415" s="24">
        <f t="shared" si="26"/>
        <v>0</v>
      </c>
      <c r="K415" s="4"/>
      <c r="L415" s="4"/>
      <c r="M415" s="4"/>
    </row>
    <row r="416" spans="1:13" s="1" customFormat="1" ht="67.5" customHeight="1" x14ac:dyDescent="0.25">
      <c r="A416" s="431"/>
      <c r="B416" s="435" t="s">
        <v>92</v>
      </c>
      <c r="C416" s="117">
        <v>9910</v>
      </c>
      <c r="D416" s="118" t="s">
        <v>0</v>
      </c>
      <c r="E416" s="119" t="s">
        <v>10</v>
      </c>
      <c r="F416" s="133" t="s">
        <v>4</v>
      </c>
      <c r="G416" s="333" t="s">
        <v>48</v>
      </c>
      <c r="H416" s="48">
        <v>650</v>
      </c>
      <c r="I416" s="157"/>
      <c r="J416" s="24">
        <f t="shared" si="26"/>
        <v>0</v>
      </c>
      <c r="K416" s="4"/>
      <c r="L416" s="4"/>
      <c r="M416" s="4"/>
    </row>
    <row r="417" spans="1:13" s="1" customFormat="1" ht="67.5" customHeight="1" x14ac:dyDescent="0.25">
      <c r="A417" s="432"/>
      <c r="B417" s="435"/>
      <c r="C417" s="105">
        <v>9910</v>
      </c>
      <c r="D417" s="32" t="s">
        <v>0</v>
      </c>
      <c r="E417" s="33" t="s">
        <v>10</v>
      </c>
      <c r="F417" s="127" t="s">
        <v>6</v>
      </c>
      <c r="G417" s="331" t="s">
        <v>48</v>
      </c>
      <c r="H417" s="15">
        <v>650</v>
      </c>
      <c r="I417" s="72"/>
      <c r="J417" s="24">
        <f t="shared" si="26"/>
        <v>0</v>
      </c>
      <c r="K417" s="4"/>
      <c r="L417" s="4"/>
      <c r="M417" s="4"/>
    </row>
    <row r="418" spans="1:13" s="1" customFormat="1" ht="67.5" customHeight="1" x14ac:dyDescent="0.25">
      <c r="A418" s="432"/>
      <c r="B418" s="435"/>
      <c r="C418" s="105">
        <v>9910</v>
      </c>
      <c r="D418" s="32" t="s">
        <v>0</v>
      </c>
      <c r="E418" s="33" t="s">
        <v>10</v>
      </c>
      <c r="F418" s="127" t="s">
        <v>5</v>
      </c>
      <c r="G418" s="331" t="s">
        <v>48</v>
      </c>
      <c r="H418" s="15">
        <v>650</v>
      </c>
      <c r="I418" s="72"/>
      <c r="J418" s="24">
        <f t="shared" si="26"/>
        <v>0</v>
      </c>
      <c r="K418" s="4"/>
      <c r="L418" s="4"/>
      <c r="M418" s="4"/>
    </row>
    <row r="419" spans="1:13" s="1" customFormat="1" ht="67.5" customHeight="1" x14ac:dyDescent="0.25">
      <c r="A419" s="432"/>
      <c r="B419" s="435"/>
      <c r="C419" s="105">
        <v>9910</v>
      </c>
      <c r="D419" s="32" t="s">
        <v>0</v>
      </c>
      <c r="E419" s="33" t="s">
        <v>10</v>
      </c>
      <c r="F419" s="127" t="s">
        <v>22</v>
      </c>
      <c r="G419" s="331" t="s">
        <v>48</v>
      </c>
      <c r="H419" s="15">
        <v>650</v>
      </c>
      <c r="I419" s="72"/>
      <c r="J419" s="24">
        <f t="shared" si="26"/>
        <v>0</v>
      </c>
      <c r="K419" s="4"/>
      <c r="L419" s="4"/>
      <c r="M419" s="4"/>
    </row>
    <row r="420" spans="1:13" s="1" customFormat="1" ht="67.5" customHeight="1" thickBot="1" x14ac:dyDescent="0.3">
      <c r="A420" s="432"/>
      <c r="B420" s="436"/>
      <c r="C420" s="111">
        <v>9910</v>
      </c>
      <c r="D420" s="109" t="s">
        <v>0</v>
      </c>
      <c r="E420" s="110" t="s">
        <v>10</v>
      </c>
      <c r="F420" s="137" t="s">
        <v>2</v>
      </c>
      <c r="G420" s="332" t="s">
        <v>169</v>
      </c>
      <c r="H420" s="53">
        <v>650</v>
      </c>
      <c r="I420" s="73"/>
      <c r="J420" s="24">
        <f t="shared" si="26"/>
        <v>0</v>
      </c>
      <c r="K420" s="4"/>
      <c r="L420" s="4"/>
      <c r="M420" s="4"/>
    </row>
    <row r="421" spans="1:13" s="1" customFormat="1" ht="87.75" customHeight="1" x14ac:dyDescent="0.25">
      <c r="A421" s="466"/>
      <c r="B421" s="438" t="s">
        <v>93</v>
      </c>
      <c r="C421" s="370">
        <v>5189</v>
      </c>
      <c r="D421" s="118" t="s">
        <v>0</v>
      </c>
      <c r="E421" s="118" t="s">
        <v>26</v>
      </c>
      <c r="F421" s="119" t="s">
        <v>17</v>
      </c>
      <c r="G421" s="230" t="s">
        <v>19</v>
      </c>
      <c r="H421" s="48">
        <v>590</v>
      </c>
      <c r="I421" s="157"/>
      <c r="J421" s="24">
        <f t="shared" si="26"/>
        <v>0</v>
      </c>
      <c r="K421" s="4"/>
      <c r="L421" s="4"/>
      <c r="M421" s="4"/>
    </row>
    <row r="422" spans="1:13" s="1" customFormat="1" ht="87.75" customHeight="1" x14ac:dyDescent="0.25">
      <c r="A422" s="467"/>
      <c r="B422" s="439"/>
      <c r="C422" s="120">
        <v>5189</v>
      </c>
      <c r="D422" s="32" t="s">
        <v>0</v>
      </c>
      <c r="E422" s="32" t="s">
        <v>1</v>
      </c>
      <c r="F422" s="33" t="s">
        <v>4</v>
      </c>
      <c r="G422" s="223" t="s">
        <v>19</v>
      </c>
      <c r="H422" s="357">
        <v>590</v>
      </c>
      <c r="I422" s="72"/>
      <c r="J422" s="24">
        <f t="shared" si="26"/>
        <v>0</v>
      </c>
      <c r="K422" s="4"/>
      <c r="L422" s="4"/>
      <c r="M422" s="4"/>
    </row>
    <row r="423" spans="1:13" s="1" customFormat="1" ht="87.75" customHeight="1" thickBot="1" x14ac:dyDescent="0.3">
      <c r="A423" s="497"/>
      <c r="B423" s="440"/>
      <c r="C423" s="178">
        <v>5189</v>
      </c>
      <c r="D423" s="107" t="s">
        <v>0</v>
      </c>
      <c r="E423" s="107" t="s">
        <v>26</v>
      </c>
      <c r="F423" s="108" t="s">
        <v>2</v>
      </c>
      <c r="G423" s="225" t="s">
        <v>19</v>
      </c>
      <c r="H423" s="357">
        <v>590</v>
      </c>
      <c r="I423" s="158"/>
      <c r="J423" s="24">
        <f t="shared" si="26"/>
        <v>0</v>
      </c>
      <c r="K423" s="4"/>
      <c r="L423" s="4"/>
      <c r="M423" s="4"/>
    </row>
    <row r="424" spans="1:13" s="1" customFormat="1" ht="83.25" customHeight="1" x14ac:dyDescent="0.25">
      <c r="A424" s="466"/>
      <c r="B424" s="537" t="s">
        <v>93</v>
      </c>
      <c r="C424" s="179">
        <v>5190</v>
      </c>
      <c r="D424" s="136" t="s">
        <v>0</v>
      </c>
      <c r="E424" s="136" t="s">
        <v>49</v>
      </c>
      <c r="F424" s="136" t="s">
        <v>18</v>
      </c>
      <c r="G424" s="330" t="s">
        <v>45</v>
      </c>
      <c r="H424" s="52">
        <v>580</v>
      </c>
      <c r="I424" s="55"/>
      <c r="J424" s="24">
        <f t="shared" si="26"/>
        <v>0</v>
      </c>
      <c r="K424" s="4"/>
      <c r="L424" s="4"/>
      <c r="M424" s="4"/>
    </row>
    <row r="425" spans="1:13" s="1" customFormat="1" ht="83.25" customHeight="1" x14ac:dyDescent="0.25">
      <c r="A425" s="467"/>
      <c r="B425" s="439"/>
      <c r="C425" s="180">
        <v>5190</v>
      </c>
      <c r="D425" s="127" t="s">
        <v>0</v>
      </c>
      <c r="E425" s="127" t="s">
        <v>8</v>
      </c>
      <c r="F425" s="127" t="s">
        <v>17</v>
      </c>
      <c r="G425" s="331" t="s">
        <v>45</v>
      </c>
      <c r="H425" s="15">
        <v>580</v>
      </c>
      <c r="I425" s="16"/>
      <c r="J425" s="24">
        <f t="shared" si="26"/>
        <v>0</v>
      </c>
      <c r="K425" s="4"/>
      <c r="L425" s="4"/>
      <c r="M425" s="4"/>
    </row>
    <row r="426" spans="1:13" s="1" customFormat="1" ht="83.25" customHeight="1" thickBot="1" x14ac:dyDescent="0.3">
      <c r="A426" s="497"/>
      <c r="B426" s="440"/>
      <c r="C426" s="192">
        <v>5190</v>
      </c>
      <c r="D426" s="128" t="s">
        <v>0</v>
      </c>
      <c r="E426" s="128" t="s">
        <v>8</v>
      </c>
      <c r="F426" s="128" t="s">
        <v>7</v>
      </c>
      <c r="G426" s="334" t="s">
        <v>45</v>
      </c>
      <c r="H426" s="51">
        <v>580</v>
      </c>
      <c r="I426" s="164"/>
      <c r="J426" s="24">
        <f t="shared" si="26"/>
        <v>0</v>
      </c>
      <c r="K426" s="4"/>
      <c r="L426" s="4"/>
      <c r="M426" s="4"/>
    </row>
    <row r="427" spans="1:13" s="1" customFormat="1" ht="144" customHeight="1" thickBot="1" x14ac:dyDescent="0.3">
      <c r="A427" s="414"/>
      <c r="B427" s="522" t="s">
        <v>94</v>
      </c>
      <c r="C427" s="189">
        <v>6831</v>
      </c>
      <c r="D427" s="136" t="s">
        <v>0</v>
      </c>
      <c r="E427" s="129" t="s">
        <v>1</v>
      </c>
      <c r="F427" s="129" t="s">
        <v>5</v>
      </c>
      <c r="G427" s="240" t="s">
        <v>30</v>
      </c>
      <c r="H427" s="296">
        <v>530</v>
      </c>
      <c r="I427" s="55"/>
      <c r="J427" s="24">
        <f t="shared" si="26"/>
        <v>0</v>
      </c>
      <c r="K427" s="4"/>
      <c r="L427" s="4"/>
      <c r="M427" s="4"/>
    </row>
    <row r="428" spans="1:13" s="1" customFormat="1" ht="105" customHeight="1" thickBot="1" x14ac:dyDescent="0.3">
      <c r="A428" s="415"/>
      <c r="B428" s="462"/>
      <c r="C428" s="190">
        <v>6831</v>
      </c>
      <c r="D428" s="127" t="s">
        <v>0</v>
      </c>
      <c r="E428" s="127" t="s">
        <v>1</v>
      </c>
      <c r="F428" s="284" t="s">
        <v>31</v>
      </c>
      <c r="G428" s="235" t="s">
        <v>19</v>
      </c>
      <c r="H428" s="356">
        <v>530</v>
      </c>
      <c r="I428" s="16"/>
      <c r="J428" s="24">
        <f t="shared" si="26"/>
        <v>0</v>
      </c>
      <c r="K428" s="4"/>
      <c r="L428" s="4"/>
      <c r="M428" s="4"/>
    </row>
    <row r="429" spans="1:13" s="1" customFormat="1" ht="81" hidden="1" customHeight="1" thickBot="1" x14ac:dyDescent="0.3">
      <c r="A429" s="416"/>
      <c r="B429" s="523"/>
      <c r="C429" s="191"/>
      <c r="D429" s="137"/>
      <c r="E429" s="139"/>
      <c r="F429" s="307"/>
      <c r="G429" s="243"/>
      <c r="H429" s="356"/>
      <c r="I429" s="83"/>
      <c r="J429" s="25"/>
      <c r="K429" s="4"/>
      <c r="L429" s="4"/>
      <c r="M429" s="4"/>
    </row>
    <row r="430" spans="1:13" s="1" customFormat="1" ht="49.5" hidden="1" customHeight="1" thickBot="1" x14ac:dyDescent="0.3">
      <c r="A430" s="414"/>
      <c r="B430" s="522" t="s">
        <v>91</v>
      </c>
      <c r="C430" s="375">
        <v>5201</v>
      </c>
      <c r="D430" s="129" t="s">
        <v>0</v>
      </c>
      <c r="E430" s="213" t="s">
        <v>21</v>
      </c>
      <c r="F430" s="291" t="s">
        <v>7</v>
      </c>
      <c r="G430" s="240" t="s">
        <v>9</v>
      </c>
      <c r="H430" s="264">
        <v>570</v>
      </c>
      <c r="I430" s="214"/>
      <c r="J430" s="303">
        <f t="shared" si="26"/>
        <v>0</v>
      </c>
      <c r="K430" s="4"/>
      <c r="L430" s="4"/>
      <c r="M430" s="4"/>
    </row>
    <row r="431" spans="1:13" s="1" customFormat="1" ht="49.5" hidden="1" customHeight="1" thickBot="1" x14ac:dyDescent="0.3">
      <c r="A431" s="415"/>
      <c r="B431" s="462"/>
      <c r="C431" s="180">
        <v>5201</v>
      </c>
      <c r="D431" s="127" t="s">
        <v>0</v>
      </c>
      <c r="E431" s="127" t="s">
        <v>21</v>
      </c>
      <c r="F431" s="32" t="s">
        <v>4</v>
      </c>
      <c r="G431" s="235" t="s">
        <v>9</v>
      </c>
      <c r="H431" s="15">
        <v>570</v>
      </c>
      <c r="I431" s="16"/>
      <c r="J431" s="24">
        <f t="shared" si="26"/>
        <v>0</v>
      </c>
      <c r="K431" s="4"/>
      <c r="L431" s="4"/>
      <c r="M431" s="4"/>
    </row>
    <row r="432" spans="1:13" s="1" customFormat="1" ht="49.5" hidden="1" customHeight="1" thickBot="1" x14ac:dyDescent="0.3">
      <c r="A432" s="415"/>
      <c r="B432" s="462"/>
      <c r="C432" s="180">
        <v>5201</v>
      </c>
      <c r="D432" s="127" t="s">
        <v>0</v>
      </c>
      <c r="E432" s="127" t="s">
        <v>21</v>
      </c>
      <c r="F432" s="32" t="s">
        <v>2</v>
      </c>
      <c r="G432" s="235" t="s">
        <v>9</v>
      </c>
      <c r="H432" s="15">
        <v>570</v>
      </c>
      <c r="I432" s="16"/>
      <c r="J432" s="24">
        <f t="shared" si="26"/>
        <v>0</v>
      </c>
      <c r="K432" s="4"/>
      <c r="L432" s="4"/>
      <c r="M432" s="4"/>
    </row>
    <row r="433" spans="1:13" s="1" customFormat="1" ht="49.5" hidden="1" customHeight="1" thickBot="1" x14ac:dyDescent="0.3">
      <c r="A433" s="415"/>
      <c r="B433" s="462"/>
      <c r="C433" s="180">
        <v>5201</v>
      </c>
      <c r="D433" s="127" t="s">
        <v>0</v>
      </c>
      <c r="E433" s="127" t="s">
        <v>21</v>
      </c>
      <c r="F433" s="32" t="s">
        <v>5</v>
      </c>
      <c r="G433" s="235" t="s">
        <v>9</v>
      </c>
      <c r="H433" s="15">
        <v>570</v>
      </c>
      <c r="I433" s="16"/>
      <c r="J433" s="24">
        <f t="shared" si="26"/>
        <v>0</v>
      </c>
      <c r="K433" s="4"/>
      <c r="L433" s="4"/>
      <c r="M433" s="4"/>
    </row>
    <row r="434" spans="1:13" s="1" customFormat="1" ht="49.5" hidden="1" customHeight="1" thickBot="1" x14ac:dyDescent="0.3">
      <c r="A434" s="415"/>
      <c r="B434" s="462"/>
      <c r="C434" s="191">
        <v>5201</v>
      </c>
      <c r="D434" s="137" t="s">
        <v>0</v>
      </c>
      <c r="E434" s="137" t="s">
        <v>8</v>
      </c>
      <c r="F434" s="109" t="s">
        <v>6</v>
      </c>
      <c r="G434" s="236" t="s">
        <v>9</v>
      </c>
      <c r="H434" s="53">
        <v>570</v>
      </c>
      <c r="I434" s="83"/>
      <c r="J434" s="25">
        <f t="shared" si="26"/>
        <v>0</v>
      </c>
      <c r="K434" s="4"/>
      <c r="L434" s="4"/>
      <c r="M434" s="4"/>
    </row>
    <row r="435" spans="1:13" s="1" customFormat="1" ht="38.25" hidden="1" customHeight="1" thickBot="1" x14ac:dyDescent="0.3">
      <c r="A435" s="416"/>
      <c r="B435" s="523"/>
      <c r="C435" s="183">
        <v>5201</v>
      </c>
      <c r="D435" s="139" t="s">
        <v>0</v>
      </c>
      <c r="E435" s="139" t="s">
        <v>8</v>
      </c>
      <c r="F435" s="123" t="s">
        <v>7</v>
      </c>
      <c r="G435" s="243" t="s">
        <v>9</v>
      </c>
      <c r="H435" s="64"/>
      <c r="I435" s="56"/>
      <c r="J435" s="303">
        <f t="shared" si="26"/>
        <v>0</v>
      </c>
      <c r="K435" s="4"/>
      <c r="L435" s="4"/>
      <c r="M435" s="4"/>
    </row>
    <row r="436" spans="1:13" s="1" customFormat="1" ht="83.25" customHeight="1" x14ac:dyDescent="0.25">
      <c r="A436" s="431"/>
      <c r="B436" s="434" t="s">
        <v>96</v>
      </c>
      <c r="C436" s="179">
        <v>7776</v>
      </c>
      <c r="D436" s="116" t="s">
        <v>0</v>
      </c>
      <c r="E436" s="116" t="s">
        <v>10</v>
      </c>
      <c r="F436" s="116" t="s">
        <v>4</v>
      </c>
      <c r="G436" s="330" t="s">
        <v>51</v>
      </c>
      <c r="H436" s="58">
        <v>530</v>
      </c>
      <c r="I436" s="71"/>
      <c r="J436" s="24">
        <f t="shared" si="26"/>
        <v>0</v>
      </c>
      <c r="K436" s="4"/>
      <c r="L436" s="4"/>
      <c r="M436" s="4"/>
    </row>
    <row r="437" spans="1:13" s="1" customFormat="1" ht="38.25" hidden="1" customHeight="1" x14ac:dyDescent="0.25">
      <c r="A437" s="432"/>
      <c r="B437" s="435"/>
      <c r="C437" s="180">
        <v>7776</v>
      </c>
      <c r="D437" s="32" t="s">
        <v>0</v>
      </c>
      <c r="E437" s="32" t="s">
        <v>10</v>
      </c>
      <c r="F437" s="32" t="s">
        <v>50</v>
      </c>
      <c r="G437" s="331" t="s">
        <v>187</v>
      </c>
      <c r="H437" s="58">
        <v>530</v>
      </c>
      <c r="I437" s="72"/>
      <c r="J437" s="24">
        <f t="shared" si="26"/>
        <v>0</v>
      </c>
      <c r="K437" s="4"/>
      <c r="L437" s="4"/>
      <c r="M437" s="4"/>
    </row>
    <row r="438" spans="1:13" s="1" customFormat="1" ht="179.25" customHeight="1" thickBot="1" x14ac:dyDescent="0.3">
      <c r="A438" s="433"/>
      <c r="B438" s="436"/>
      <c r="C438" s="181">
        <v>7776</v>
      </c>
      <c r="D438" s="109" t="s">
        <v>0</v>
      </c>
      <c r="E438" s="109" t="s">
        <v>10</v>
      </c>
      <c r="F438" s="109" t="s">
        <v>17</v>
      </c>
      <c r="G438" s="332" t="s">
        <v>51</v>
      </c>
      <c r="H438" s="58">
        <v>530</v>
      </c>
      <c r="I438" s="73"/>
      <c r="J438" s="24">
        <f t="shared" si="26"/>
        <v>0</v>
      </c>
      <c r="K438" s="4"/>
      <c r="L438" s="4"/>
      <c r="M438" s="4"/>
    </row>
    <row r="439" spans="1:13" s="1" customFormat="1" ht="38.25" hidden="1" customHeight="1" thickBot="1" x14ac:dyDescent="0.3">
      <c r="A439" s="63"/>
      <c r="B439" s="50" t="s">
        <v>95</v>
      </c>
      <c r="C439" s="359">
        <v>6682</v>
      </c>
      <c r="D439" s="135" t="s">
        <v>0</v>
      </c>
      <c r="E439" s="134" t="s">
        <v>8</v>
      </c>
      <c r="F439" s="134" t="s">
        <v>6</v>
      </c>
      <c r="G439" s="242" t="s">
        <v>9</v>
      </c>
      <c r="H439" s="64">
        <v>430</v>
      </c>
      <c r="I439" s="166"/>
      <c r="J439" s="24">
        <f t="shared" si="26"/>
        <v>0</v>
      </c>
      <c r="K439" s="4"/>
      <c r="L439" s="4"/>
      <c r="M439" s="4"/>
    </row>
    <row r="440" spans="1:13" s="1" customFormat="1" ht="175.5" customHeight="1" x14ac:dyDescent="0.25">
      <c r="A440" s="414"/>
      <c r="B440" s="425" t="s">
        <v>97</v>
      </c>
      <c r="C440" s="177">
        <v>8268</v>
      </c>
      <c r="D440" s="116" t="s">
        <v>40</v>
      </c>
      <c r="E440" s="116" t="s">
        <v>26</v>
      </c>
      <c r="F440" s="112" t="s">
        <v>33</v>
      </c>
      <c r="G440" s="226" t="s">
        <v>30</v>
      </c>
      <c r="H440" s="52">
        <v>955</v>
      </c>
      <c r="I440" s="71"/>
      <c r="J440" s="24">
        <f t="shared" si="26"/>
        <v>0</v>
      </c>
      <c r="K440" s="4"/>
      <c r="L440" s="4"/>
      <c r="M440" s="4"/>
    </row>
    <row r="441" spans="1:13" s="1" customFormat="1" ht="175.5" customHeight="1" thickBot="1" x14ac:dyDescent="0.3">
      <c r="A441" s="416"/>
      <c r="B441" s="437"/>
      <c r="C441" s="178">
        <v>8268</v>
      </c>
      <c r="D441" s="107" t="s">
        <v>40</v>
      </c>
      <c r="E441" s="107" t="s">
        <v>26</v>
      </c>
      <c r="F441" s="108" t="s">
        <v>2</v>
      </c>
      <c r="G441" s="225" t="s">
        <v>30</v>
      </c>
      <c r="H441" s="51">
        <v>955</v>
      </c>
      <c r="I441" s="158"/>
      <c r="J441" s="26">
        <f t="shared" si="26"/>
        <v>0</v>
      </c>
      <c r="K441" s="4"/>
      <c r="L441" s="4"/>
      <c r="M441" s="4"/>
    </row>
    <row r="442" spans="1:13" s="1" customFormat="1" ht="124.5" customHeight="1" x14ac:dyDescent="0.25">
      <c r="A442" s="431"/>
      <c r="B442" s="434" t="s">
        <v>98</v>
      </c>
      <c r="C442" s="178">
        <v>6805</v>
      </c>
      <c r="D442" s="32" t="s">
        <v>0</v>
      </c>
      <c r="E442" s="32" t="s">
        <v>1</v>
      </c>
      <c r="F442" s="286" t="s">
        <v>196</v>
      </c>
      <c r="G442" s="223" t="s">
        <v>197</v>
      </c>
      <c r="H442" s="15">
        <v>495</v>
      </c>
      <c r="I442" s="72"/>
      <c r="J442" s="24">
        <f>H442*I442*5</f>
        <v>0</v>
      </c>
      <c r="K442" s="4"/>
      <c r="L442" s="4"/>
      <c r="M442" s="4"/>
    </row>
    <row r="443" spans="1:13" s="1" customFormat="1" ht="124.5" customHeight="1" thickBot="1" x14ac:dyDescent="0.3">
      <c r="A443" s="433"/>
      <c r="B443" s="521"/>
      <c r="C443" s="120">
        <v>6805</v>
      </c>
      <c r="D443" s="335" t="s">
        <v>0</v>
      </c>
      <c r="E443" s="109" t="s">
        <v>1</v>
      </c>
      <c r="F443" s="287" t="s">
        <v>52</v>
      </c>
      <c r="G443" s="227" t="s">
        <v>30</v>
      </c>
      <c r="H443" s="53">
        <v>495</v>
      </c>
      <c r="I443" s="73"/>
      <c r="J443" s="25">
        <f t="shared" si="26"/>
        <v>0</v>
      </c>
      <c r="K443" s="4"/>
      <c r="L443" s="4"/>
      <c r="M443" s="4"/>
    </row>
    <row r="444" spans="1:13" s="1" customFormat="1" ht="45" customHeight="1" x14ac:dyDescent="0.25">
      <c r="A444" s="511"/>
      <c r="B444" s="551" t="s">
        <v>232</v>
      </c>
      <c r="C444" s="556">
        <v>5188</v>
      </c>
      <c r="D444" s="133" t="s">
        <v>0</v>
      </c>
      <c r="E444" s="133" t="s">
        <v>8</v>
      </c>
      <c r="F444" s="133" t="s">
        <v>7</v>
      </c>
      <c r="G444" s="238" t="s">
        <v>54</v>
      </c>
      <c r="H444" s="57">
        <v>550</v>
      </c>
      <c r="I444" s="163"/>
      <c r="J444" s="42">
        <f t="shared" si="26"/>
        <v>0</v>
      </c>
      <c r="K444" s="4"/>
      <c r="L444" s="4"/>
      <c r="M444" s="4"/>
    </row>
    <row r="445" spans="1:13" s="1" customFormat="1" ht="43.5" customHeight="1" x14ac:dyDescent="0.25">
      <c r="A445" s="512"/>
      <c r="B445" s="552"/>
      <c r="C445" s="556"/>
      <c r="D445" s="127" t="s">
        <v>0</v>
      </c>
      <c r="E445" s="127" t="s">
        <v>8</v>
      </c>
      <c r="F445" s="127" t="s">
        <v>2</v>
      </c>
      <c r="G445" s="238" t="s">
        <v>236</v>
      </c>
      <c r="H445" s="58">
        <v>550</v>
      </c>
      <c r="I445" s="16"/>
      <c r="J445" s="24">
        <f t="shared" si="26"/>
        <v>0</v>
      </c>
      <c r="K445" s="4"/>
      <c r="L445" s="4"/>
      <c r="M445" s="4"/>
    </row>
    <row r="446" spans="1:13" s="1" customFormat="1" ht="41.25" customHeight="1" x14ac:dyDescent="0.25">
      <c r="A446" s="512"/>
      <c r="B446" s="552"/>
      <c r="C446" s="556"/>
      <c r="D446" s="127" t="s">
        <v>0</v>
      </c>
      <c r="E446" s="127" t="s">
        <v>8</v>
      </c>
      <c r="F446" s="127" t="s">
        <v>4</v>
      </c>
      <c r="G446" s="238" t="s">
        <v>236</v>
      </c>
      <c r="H446" s="58">
        <v>550</v>
      </c>
      <c r="I446" s="16"/>
      <c r="J446" s="24">
        <f t="shared" si="26"/>
        <v>0</v>
      </c>
      <c r="K446" s="4"/>
      <c r="L446" s="4"/>
      <c r="M446" s="4"/>
    </row>
    <row r="447" spans="1:13" s="1" customFormat="1" ht="44.25" customHeight="1" x14ac:dyDescent="0.25">
      <c r="A447" s="512"/>
      <c r="B447" s="552"/>
      <c r="C447" s="556"/>
      <c r="D447" s="127" t="s">
        <v>0</v>
      </c>
      <c r="E447" s="127" t="s">
        <v>8</v>
      </c>
      <c r="F447" s="127" t="s">
        <v>6</v>
      </c>
      <c r="G447" s="238" t="s">
        <v>236</v>
      </c>
      <c r="H447" s="58">
        <v>550</v>
      </c>
      <c r="I447" s="16"/>
      <c r="J447" s="24">
        <f t="shared" si="26"/>
        <v>0</v>
      </c>
      <c r="K447" s="4"/>
      <c r="L447" s="4"/>
      <c r="M447" s="4"/>
    </row>
    <row r="448" spans="1:13" s="1" customFormat="1" ht="34.5" customHeight="1" x14ac:dyDescent="0.25">
      <c r="A448" s="512"/>
      <c r="B448" s="552"/>
      <c r="C448" s="556"/>
      <c r="D448" s="127" t="s">
        <v>0</v>
      </c>
      <c r="E448" s="127" t="s">
        <v>8</v>
      </c>
      <c r="F448" s="127" t="s">
        <v>18</v>
      </c>
      <c r="G448" s="238" t="s">
        <v>236</v>
      </c>
      <c r="H448" s="58">
        <v>550</v>
      </c>
      <c r="I448" s="16"/>
      <c r="J448" s="24">
        <f t="shared" si="26"/>
        <v>0</v>
      </c>
      <c r="K448" s="4"/>
      <c r="L448" s="4"/>
      <c r="M448" s="4"/>
    </row>
    <row r="449" spans="1:13" s="1" customFormat="1" ht="54" customHeight="1" thickBot="1" x14ac:dyDescent="0.3">
      <c r="A449" s="513"/>
      <c r="B449" s="553"/>
      <c r="C449" s="557"/>
      <c r="D449" s="137" t="s">
        <v>0</v>
      </c>
      <c r="E449" s="137" t="s">
        <v>8</v>
      </c>
      <c r="F449" s="137" t="s">
        <v>5</v>
      </c>
      <c r="G449" s="243" t="s">
        <v>236</v>
      </c>
      <c r="H449" s="69">
        <v>550</v>
      </c>
      <c r="I449" s="83"/>
      <c r="J449" s="25">
        <f t="shared" si="26"/>
        <v>0</v>
      </c>
      <c r="K449" s="4"/>
      <c r="L449" s="4"/>
      <c r="M449" s="4"/>
    </row>
    <row r="450" spans="1:13" s="1" customFormat="1" ht="243" customHeight="1" thickBot="1" x14ac:dyDescent="0.3">
      <c r="A450" s="74"/>
      <c r="B450" s="273" t="s">
        <v>100</v>
      </c>
      <c r="C450" s="193">
        <v>8250</v>
      </c>
      <c r="D450" s="133" t="s">
        <v>0</v>
      </c>
      <c r="E450" s="133" t="s">
        <v>21</v>
      </c>
      <c r="F450" s="133" t="s">
        <v>52</v>
      </c>
      <c r="G450" s="238" t="s">
        <v>54</v>
      </c>
      <c r="H450" s="57">
        <v>510</v>
      </c>
      <c r="I450" s="163"/>
      <c r="J450" s="78">
        <f t="shared" si="26"/>
        <v>0</v>
      </c>
      <c r="K450" s="4"/>
      <c r="L450" s="4"/>
      <c r="M450" s="4"/>
    </row>
    <row r="451" spans="1:13" s="1" customFormat="1" ht="54" customHeight="1" x14ac:dyDescent="0.25">
      <c r="A451" s="431"/>
      <c r="B451" s="434" t="s">
        <v>101</v>
      </c>
      <c r="C451" s="115">
        <v>9817</v>
      </c>
      <c r="D451" s="116" t="s">
        <v>0</v>
      </c>
      <c r="E451" s="112" t="s">
        <v>8</v>
      </c>
      <c r="F451" s="112" t="s">
        <v>18</v>
      </c>
      <c r="G451" s="226" t="s">
        <v>9</v>
      </c>
      <c r="H451" s="52">
        <v>670</v>
      </c>
      <c r="I451" s="71"/>
      <c r="J451" s="28">
        <f t="shared" ref="J451:J456" si="27">H451*I451*6</f>
        <v>0</v>
      </c>
      <c r="K451" s="4"/>
      <c r="L451" s="4"/>
      <c r="M451" s="4"/>
    </row>
    <row r="452" spans="1:13" s="1" customFormat="1" ht="54" customHeight="1" x14ac:dyDescent="0.25">
      <c r="A452" s="432"/>
      <c r="B452" s="435"/>
      <c r="C452" s="105">
        <v>9817</v>
      </c>
      <c r="D452" s="32" t="s">
        <v>0</v>
      </c>
      <c r="E452" s="33" t="s">
        <v>8</v>
      </c>
      <c r="F452" s="33" t="s">
        <v>2</v>
      </c>
      <c r="G452" s="223" t="s">
        <v>9</v>
      </c>
      <c r="H452" s="15">
        <v>670</v>
      </c>
      <c r="I452" s="72"/>
      <c r="J452" s="24">
        <f t="shared" si="27"/>
        <v>0</v>
      </c>
      <c r="K452" s="4"/>
      <c r="L452" s="4"/>
      <c r="M452" s="4"/>
    </row>
    <row r="453" spans="1:13" s="1" customFormat="1" ht="54" customHeight="1" x14ac:dyDescent="0.25">
      <c r="A453" s="432"/>
      <c r="B453" s="435"/>
      <c r="C453" s="105">
        <v>9817</v>
      </c>
      <c r="D453" s="32" t="s">
        <v>0</v>
      </c>
      <c r="E453" s="33" t="s">
        <v>8</v>
      </c>
      <c r="F453" s="33" t="s">
        <v>17</v>
      </c>
      <c r="G453" s="223" t="s">
        <v>9</v>
      </c>
      <c r="H453" s="15">
        <v>670</v>
      </c>
      <c r="I453" s="72"/>
      <c r="J453" s="24">
        <f t="shared" si="27"/>
        <v>0</v>
      </c>
      <c r="K453" s="4"/>
      <c r="L453" s="4"/>
      <c r="M453" s="4"/>
    </row>
    <row r="454" spans="1:13" s="1" customFormat="1" ht="54" customHeight="1" thickBot="1" x14ac:dyDescent="0.3">
      <c r="A454" s="433"/>
      <c r="B454" s="436"/>
      <c r="C454" s="111">
        <v>9817</v>
      </c>
      <c r="D454" s="109" t="s">
        <v>0</v>
      </c>
      <c r="E454" s="110" t="s">
        <v>8</v>
      </c>
      <c r="F454" s="110" t="s">
        <v>5</v>
      </c>
      <c r="G454" s="227" t="s">
        <v>9</v>
      </c>
      <c r="H454" s="53">
        <v>670</v>
      </c>
      <c r="I454" s="73"/>
      <c r="J454" s="25">
        <f t="shared" si="27"/>
        <v>0</v>
      </c>
      <c r="K454" s="4"/>
      <c r="L454" s="4"/>
      <c r="M454" s="4"/>
    </row>
    <row r="455" spans="1:13" s="1" customFormat="1" ht="240.75" customHeight="1" thickBot="1" x14ac:dyDescent="0.3">
      <c r="A455" s="54"/>
      <c r="B455" s="276" t="s">
        <v>102</v>
      </c>
      <c r="C455" s="183">
        <v>6829</v>
      </c>
      <c r="D455" s="139" t="s">
        <v>0</v>
      </c>
      <c r="E455" s="139" t="s">
        <v>26</v>
      </c>
      <c r="F455" s="139" t="s">
        <v>53</v>
      </c>
      <c r="G455" s="243" t="s">
        <v>30</v>
      </c>
      <c r="H455" s="75">
        <v>850</v>
      </c>
      <c r="I455" s="56"/>
      <c r="J455" s="47">
        <f t="shared" si="27"/>
        <v>0</v>
      </c>
      <c r="K455" s="4"/>
      <c r="L455" s="4"/>
      <c r="M455" s="4"/>
    </row>
    <row r="456" spans="1:13" s="1" customFormat="1" ht="62.25" customHeight="1" x14ac:dyDescent="0.25">
      <c r="A456" s="414"/>
      <c r="B456" s="425" t="s">
        <v>103</v>
      </c>
      <c r="C456" s="478">
        <v>8269</v>
      </c>
      <c r="D456" s="392" t="s">
        <v>40</v>
      </c>
      <c r="E456" s="392" t="s">
        <v>21</v>
      </c>
      <c r="F456" s="395" t="s">
        <v>2</v>
      </c>
      <c r="G456" s="398" t="s">
        <v>45</v>
      </c>
      <c r="H456" s="428">
        <v>940</v>
      </c>
      <c r="I456" s="500"/>
      <c r="J456" s="484">
        <f t="shared" si="27"/>
        <v>0</v>
      </c>
      <c r="K456" s="4"/>
      <c r="L456" s="4"/>
      <c r="M456" s="4"/>
    </row>
    <row r="457" spans="1:13" s="1" customFormat="1" ht="62.25" customHeight="1" x14ac:dyDescent="0.25">
      <c r="A457" s="415"/>
      <c r="B457" s="437"/>
      <c r="C457" s="479"/>
      <c r="D457" s="393"/>
      <c r="E457" s="393"/>
      <c r="F457" s="396"/>
      <c r="G457" s="399"/>
      <c r="H457" s="429"/>
      <c r="I457" s="488"/>
      <c r="J457" s="489"/>
      <c r="K457" s="4"/>
      <c r="L457" s="4"/>
      <c r="M457" s="4"/>
    </row>
    <row r="458" spans="1:13" s="1" customFormat="1" ht="62.25" customHeight="1" thickBot="1" x14ac:dyDescent="0.3">
      <c r="A458" s="415"/>
      <c r="B458" s="437"/>
      <c r="C458" s="480"/>
      <c r="D458" s="481"/>
      <c r="E458" s="481"/>
      <c r="F458" s="379"/>
      <c r="G458" s="427"/>
      <c r="H458" s="430"/>
      <c r="I458" s="501"/>
      <c r="J458" s="502"/>
      <c r="K458" s="4"/>
      <c r="L458" s="4"/>
      <c r="M458" s="4"/>
    </row>
    <row r="459" spans="1:13" s="1" customFormat="1" ht="38.25" hidden="1" customHeight="1" thickBot="1" x14ac:dyDescent="0.3">
      <c r="A459" s="416"/>
      <c r="B459" s="426"/>
      <c r="C459" s="176"/>
      <c r="D459" s="109"/>
      <c r="E459" s="109"/>
      <c r="F459" s="110"/>
      <c r="G459" s="227"/>
      <c r="H459" s="53"/>
      <c r="I459" s="73"/>
      <c r="J459" s="25"/>
      <c r="K459" s="4"/>
      <c r="L459" s="4"/>
      <c r="M459" s="4"/>
    </row>
    <row r="460" spans="1:13" s="1" customFormat="1" ht="297" customHeight="1" thickBot="1" x14ac:dyDescent="0.3">
      <c r="A460" s="79"/>
      <c r="B460" s="274" t="s">
        <v>104</v>
      </c>
      <c r="C460" s="182">
        <v>8251</v>
      </c>
      <c r="D460" s="122" t="s">
        <v>0</v>
      </c>
      <c r="E460" s="122" t="s">
        <v>26</v>
      </c>
      <c r="F460" s="114" t="s">
        <v>53</v>
      </c>
      <c r="G460" s="228" t="s">
        <v>19</v>
      </c>
      <c r="H460" s="67">
        <v>540</v>
      </c>
      <c r="I460" s="167"/>
      <c r="J460" s="68">
        <f>H460*I460*6</f>
        <v>0</v>
      </c>
      <c r="K460" s="4"/>
      <c r="L460" s="4"/>
      <c r="M460" s="4"/>
    </row>
    <row r="461" spans="1:13" s="1" customFormat="1" ht="0.75" customHeight="1" x14ac:dyDescent="0.25">
      <c r="A461" s="80"/>
      <c r="B461" s="81" t="s">
        <v>105</v>
      </c>
      <c r="C461" s="370">
        <v>8258</v>
      </c>
      <c r="D461" s="118"/>
      <c r="E461" s="118"/>
      <c r="F461" s="119"/>
      <c r="G461" s="230"/>
      <c r="H461" s="48"/>
      <c r="I461" s="157"/>
      <c r="J461" s="42">
        <f>H461*I461*6</f>
        <v>0</v>
      </c>
      <c r="K461" s="4"/>
      <c r="L461" s="4"/>
      <c r="M461" s="4"/>
    </row>
    <row r="462" spans="1:13" s="1" customFormat="1" ht="50.25" customHeight="1" x14ac:dyDescent="0.25">
      <c r="A462" s="516"/>
      <c r="B462" s="440" t="s">
        <v>106</v>
      </c>
      <c r="C462" s="105">
        <v>8277</v>
      </c>
      <c r="D462" s="127" t="s">
        <v>0</v>
      </c>
      <c r="E462" s="33" t="s">
        <v>21</v>
      </c>
      <c r="F462" s="33" t="s">
        <v>7</v>
      </c>
      <c r="G462" s="223" t="s">
        <v>16</v>
      </c>
      <c r="H462" s="15">
        <v>550</v>
      </c>
      <c r="I462" s="72"/>
      <c r="J462" s="18">
        <f>H462*I462*6</f>
        <v>0</v>
      </c>
      <c r="K462" s="4"/>
      <c r="L462" s="4"/>
      <c r="M462" s="4"/>
    </row>
    <row r="463" spans="1:13" s="1" customFormat="1" ht="52.5" hidden="1" customHeight="1" x14ac:dyDescent="0.25">
      <c r="A463" s="517"/>
      <c r="B463" s="437"/>
      <c r="C463" s="105"/>
      <c r="D463" s="127"/>
      <c r="E463" s="33"/>
      <c r="F463" s="33"/>
      <c r="G463" s="223"/>
      <c r="H463" s="15"/>
      <c r="I463" s="72"/>
      <c r="J463" s="18"/>
      <c r="K463" s="4"/>
      <c r="L463" s="4"/>
      <c r="M463" s="4"/>
    </row>
    <row r="464" spans="1:13" s="1" customFormat="1" ht="52.5" hidden="1" customHeight="1" x14ac:dyDescent="0.25">
      <c r="A464" s="517"/>
      <c r="B464" s="437"/>
      <c r="C464" s="105"/>
      <c r="D464" s="127"/>
      <c r="E464" s="33"/>
      <c r="F464" s="33"/>
      <c r="G464" s="223"/>
      <c r="H464" s="15"/>
      <c r="I464" s="72"/>
      <c r="J464" s="18"/>
      <c r="K464" s="4"/>
      <c r="L464" s="4"/>
      <c r="M464" s="4"/>
    </row>
    <row r="465" spans="1:13" s="1" customFormat="1" ht="1.5" customHeight="1" x14ac:dyDescent="0.25">
      <c r="A465" s="517"/>
      <c r="B465" s="437"/>
      <c r="C465" s="105"/>
      <c r="D465" s="127"/>
      <c r="E465" s="33"/>
      <c r="F465" s="33"/>
      <c r="G465" s="223"/>
      <c r="H465" s="15"/>
      <c r="I465" s="72"/>
      <c r="J465" s="18"/>
      <c r="K465" s="4"/>
      <c r="L465" s="4"/>
      <c r="M465" s="4"/>
    </row>
    <row r="466" spans="1:13" s="1" customFormat="1" ht="237" customHeight="1" thickBot="1" x14ac:dyDescent="0.3">
      <c r="A466" s="517"/>
      <c r="B466" s="437"/>
      <c r="C466" s="105">
        <v>8277</v>
      </c>
      <c r="D466" s="127" t="s">
        <v>0</v>
      </c>
      <c r="E466" s="33" t="s">
        <v>21</v>
      </c>
      <c r="F466" s="33" t="s">
        <v>4</v>
      </c>
      <c r="G466" s="223" t="s">
        <v>9</v>
      </c>
      <c r="H466" s="15">
        <v>550</v>
      </c>
      <c r="I466" s="72"/>
      <c r="J466" s="18">
        <f t="shared" ref="J466" si="28">H466*I466*6</f>
        <v>0</v>
      </c>
      <c r="K466" s="4"/>
      <c r="L466" s="4"/>
      <c r="M466" s="4"/>
    </row>
    <row r="467" spans="1:13" s="1" customFormat="1" ht="63" hidden="1" customHeight="1" thickBot="1" x14ac:dyDescent="0.3">
      <c r="A467" s="517"/>
      <c r="B467" s="437"/>
      <c r="C467" s="106"/>
      <c r="D467" s="128"/>
      <c r="E467" s="108"/>
      <c r="F467" s="108"/>
      <c r="G467" s="225"/>
      <c r="H467" s="51"/>
      <c r="I467" s="158"/>
      <c r="J467" s="22"/>
      <c r="K467" s="4"/>
      <c r="L467" s="4"/>
      <c r="M467" s="4"/>
    </row>
    <row r="468" spans="1:13" s="1" customFormat="1" ht="312.75" customHeight="1" thickBot="1" x14ac:dyDescent="0.3">
      <c r="A468" s="74"/>
      <c r="B468" s="273" t="s">
        <v>107</v>
      </c>
      <c r="C468" s="115">
        <v>7766</v>
      </c>
      <c r="D468" s="116" t="s">
        <v>40</v>
      </c>
      <c r="E468" s="112" t="s">
        <v>8</v>
      </c>
      <c r="F468" s="112" t="s">
        <v>18</v>
      </c>
      <c r="G468" s="223" t="s">
        <v>19</v>
      </c>
      <c r="H468" s="52">
        <v>795</v>
      </c>
      <c r="I468" s="71"/>
      <c r="J468" s="22">
        <f>H468*I468*6</f>
        <v>0</v>
      </c>
      <c r="K468" s="4"/>
      <c r="L468" s="4"/>
      <c r="M468" s="4"/>
    </row>
    <row r="469" spans="1:13" ht="150.75" customHeight="1" x14ac:dyDescent="0.25">
      <c r="A469" s="514"/>
      <c r="B469" s="434" t="s">
        <v>151</v>
      </c>
      <c r="C469" s="389">
        <v>8237</v>
      </c>
      <c r="D469" s="392" t="s">
        <v>0</v>
      </c>
      <c r="E469" s="395" t="s">
        <v>21</v>
      </c>
      <c r="F469" s="395" t="s">
        <v>35</v>
      </c>
      <c r="G469" s="417" t="s">
        <v>9</v>
      </c>
      <c r="H469" s="428">
        <v>510</v>
      </c>
      <c r="I469" s="500"/>
      <c r="J469" s="484">
        <f>H469*I469*6</f>
        <v>0</v>
      </c>
    </row>
    <row r="470" spans="1:13" ht="150.75" customHeight="1" thickBot="1" x14ac:dyDescent="0.3">
      <c r="A470" s="515"/>
      <c r="B470" s="436"/>
      <c r="C470" s="391"/>
      <c r="D470" s="394"/>
      <c r="E470" s="397"/>
      <c r="F470" s="397"/>
      <c r="G470" s="419"/>
      <c r="H470" s="503"/>
      <c r="I470" s="504"/>
      <c r="J470" s="485"/>
    </row>
    <row r="471" spans="1:13" ht="133.5" customHeight="1" thickBot="1" x14ac:dyDescent="0.3">
      <c r="A471" s="422"/>
      <c r="B471" s="434" t="s">
        <v>152</v>
      </c>
      <c r="C471" s="115">
        <v>8236</v>
      </c>
      <c r="D471" s="116" t="s">
        <v>0</v>
      </c>
      <c r="E471" s="112" t="s">
        <v>26</v>
      </c>
      <c r="F471" s="112" t="s">
        <v>22</v>
      </c>
      <c r="G471" s="226" t="s">
        <v>3</v>
      </c>
      <c r="H471" s="296">
        <v>530</v>
      </c>
      <c r="I471" s="71"/>
      <c r="J471" s="28">
        <f t="shared" ref="J471:J476" si="29">H471*I471*6</f>
        <v>0</v>
      </c>
    </row>
    <row r="472" spans="1:13" ht="110.25" hidden="1" customHeight="1" thickBot="1" x14ac:dyDescent="0.3">
      <c r="A472" s="543"/>
      <c r="B472" s="435"/>
      <c r="C472" s="106"/>
      <c r="D472" s="107"/>
      <c r="E472" s="108"/>
      <c r="F472" s="108"/>
      <c r="G472" s="223"/>
      <c r="H472" s="356"/>
      <c r="I472" s="158"/>
      <c r="J472" s="24"/>
    </row>
    <row r="473" spans="1:13" ht="222.75" customHeight="1" thickBot="1" x14ac:dyDescent="0.3">
      <c r="A473" s="424"/>
      <c r="B473" s="435"/>
      <c r="C473" s="106">
        <v>8236</v>
      </c>
      <c r="D473" s="107" t="s">
        <v>0</v>
      </c>
      <c r="E473" s="108" t="s">
        <v>26</v>
      </c>
      <c r="F473" s="108" t="s">
        <v>153</v>
      </c>
      <c r="G473" s="225" t="s">
        <v>3</v>
      </c>
      <c r="H473" s="356">
        <v>530</v>
      </c>
      <c r="I473" s="158"/>
      <c r="J473" s="26">
        <f t="shared" si="29"/>
        <v>0</v>
      </c>
    </row>
    <row r="474" spans="1:13" ht="107.25" customHeight="1" x14ac:dyDescent="0.25">
      <c r="A474" s="422"/>
      <c r="B474" s="538" t="s">
        <v>68</v>
      </c>
      <c r="C474" s="358">
        <v>8232</v>
      </c>
      <c r="D474" s="121" t="s">
        <v>0</v>
      </c>
      <c r="E474" s="113" t="s">
        <v>39</v>
      </c>
      <c r="F474" s="113" t="s">
        <v>20</v>
      </c>
      <c r="G474" s="336" t="s">
        <v>154</v>
      </c>
      <c r="H474" s="52">
        <v>540</v>
      </c>
      <c r="I474" s="170"/>
      <c r="J474" s="28">
        <f t="shared" si="29"/>
        <v>0</v>
      </c>
    </row>
    <row r="475" spans="1:13" ht="107.25" customHeight="1" x14ac:dyDescent="0.25">
      <c r="A475" s="423"/>
      <c r="B475" s="539"/>
      <c r="C475" s="106">
        <v>8232</v>
      </c>
      <c r="D475" s="107" t="s">
        <v>0</v>
      </c>
      <c r="E475" s="108" t="s">
        <v>39</v>
      </c>
      <c r="F475" s="108" t="s">
        <v>53</v>
      </c>
      <c r="G475" s="317" t="s">
        <v>154</v>
      </c>
      <c r="H475" s="15">
        <v>540</v>
      </c>
      <c r="I475" s="158"/>
      <c r="J475" s="24">
        <f t="shared" si="29"/>
        <v>0</v>
      </c>
    </row>
    <row r="476" spans="1:13" ht="105.75" customHeight="1" thickBot="1" x14ac:dyDescent="0.3">
      <c r="A476" s="424"/>
      <c r="B476" s="540"/>
      <c r="C476" s="111">
        <v>8232</v>
      </c>
      <c r="D476" s="109" t="s">
        <v>0</v>
      </c>
      <c r="E476" s="110" t="s">
        <v>39</v>
      </c>
      <c r="F476" s="110" t="s">
        <v>17</v>
      </c>
      <c r="G476" s="316" t="s">
        <v>154</v>
      </c>
      <c r="H476" s="53">
        <v>540</v>
      </c>
      <c r="I476" s="73"/>
      <c r="J476" s="25">
        <f t="shared" si="29"/>
        <v>0</v>
      </c>
    </row>
    <row r="477" spans="1:13" ht="38.25" hidden="1" customHeight="1" x14ac:dyDescent="0.25">
      <c r="A477" s="570"/>
      <c r="B477" s="461" t="s">
        <v>155</v>
      </c>
      <c r="C477" s="390"/>
      <c r="D477" s="393"/>
      <c r="E477" s="396"/>
      <c r="F477" s="396"/>
      <c r="G477" s="418"/>
      <c r="H477" s="429"/>
      <c r="I477" s="488"/>
      <c r="J477" s="489"/>
    </row>
    <row r="478" spans="1:13" ht="38.25" hidden="1" customHeight="1" thickBot="1" x14ac:dyDescent="0.3">
      <c r="A478" s="571"/>
      <c r="B478" s="572"/>
      <c r="C478" s="390"/>
      <c r="D478" s="393"/>
      <c r="E478" s="396"/>
      <c r="F478" s="396"/>
      <c r="G478" s="418"/>
      <c r="H478" s="429"/>
      <c r="I478" s="488"/>
      <c r="J478" s="489"/>
    </row>
    <row r="479" spans="1:13" ht="38.25" hidden="1" customHeight="1" x14ac:dyDescent="0.25">
      <c r="A479" s="422"/>
      <c r="B479" s="482" t="s">
        <v>156</v>
      </c>
      <c r="C479" s="106"/>
      <c r="D479" s="107"/>
      <c r="E479" s="108"/>
      <c r="F479" s="108"/>
      <c r="G479" s="225"/>
      <c r="H479" s="51"/>
      <c r="I479" s="158"/>
      <c r="J479" s="24"/>
    </row>
    <row r="480" spans="1:13" ht="38.25" hidden="1" customHeight="1" x14ac:dyDescent="0.25">
      <c r="A480" s="423"/>
      <c r="B480" s="482"/>
      <c r="C480" s="106"/>
      <c r="D480" s="107"/>
      <c r="E480" s="108"/>
      <c r="F480" s="108"/>
      <c r="G480" s="225"/>
      <c r="H480" s="51"/>
      <c r="I480" s="158"/>
      <c r="J480" s="24"/>
    </row>
    <row r="481" spans="1:10" ht="38.25" hidden="1" customHeight="1" thickBot="1" x14ac:dyDescent="0.3">
      <c r="A481" s="424"/>
      <c r="B481" s="483"/>
      <c r="C481" s="111">
        <v>9824</v>
      </c>
      <c r="D481" s="109" t="s">
        <v>0</v>
      </c>
      <c r="E481" s="110" t="s">
        <v>21</v>
      </c>
      <c r="F481" s="110" t="s">
        <v>6</v>
      </c>
      <c r="G481" s="227" t="s">
        <v>9</v>
      </c>
      <c r="H481" s="53">
        <v>630</v>
      </c>
      <c r="I481" s="73"/>
      <c r="J481" s="25">
        <f>H481*I481*6</f>
        <v>0</v>
      </c>
    </row>
    <row r="482" spans="1:10" ht="38.25" hidden="1" customHeight="1" x14ac:dyDescent="0.25">
      <c r="A482" s="262"/>
      <c r="B482" s="258" t="s">
        <v>172</v>
      </c>
      <c r="C482" s="115"/>
      <c r="D482" s="141"/>
      <c r="E482" s="112"/>
      <c r="F482" s="112"/>
      <c r="G482" s="231"/>
      <c r="H482" s="38"/>
      <c r="I482" s="71"/>
      <c r="J482" s="28"/>
    </row>
    <row r="483" spans="1:10" ht="38.25" hidden="1" customHeight="1" x14ac:dyDescent="0.25">
      <c r="A483" s="567"/>
      <c r="B483" s="546" t="s">
        <v>173</v>
      </c>
      <c r="C483" s="115">
        <v>8276</v>
      </c>
      <c r="D483" s="141" t="s">
        <v>0</v>
      </c>
      <c r="E483" s="112" t="s">
        <v>21</v>
      </c>
      <c r="F483" s="112" t="s">
        <v>6</v>
      </c>
      <c r="G483" s="231" t="s">
        <v>16</v>
      </c>
      <c r="H483" s="38">
        <v>510</v>
      </c>
      <c r="I483" s="71"/>
      <c r="J483" s="28">
        <f t="shared" ref="J483:J495" si="30">H483*I483*6</f>
        <v>0</v>
      </c>
    </row>
    <row r="484" spans="1:10" ht="38.25" hidden="1" customHeight="1" thickBot="1" x14ac:dyDescent="0.3">
      <c r="A484" s="568"/>
      <c r="B484" s="547"/>
      <c r="C484" s="111">
        <v>8276</v>
      </c>
      <c r="D484" s="142" t="s">
        <v>0</v>
      </c>
      <c r="E484" s="110" t="s">
        <v>21</v>
      </c>
      <c r="F484" s="110" t="s">
        <v>5</v>
      </c>
      <c r="G484" s="233" t="s">
        <v>16</v>
      </c>
      <c r="H484" s="41">
        <v>510</v>
      </c>
      <c r="I484" s="73"/>
      <c r="J484" s="25">
        <f t="shared" si="30"/>
        <v>0</v>
      </c>
    </row>
    <row r="485" spans="1:10" ht="38.25" hidden="1" customHeight="1" thickBot="1" x14ac:dyDescent="0.3">
      <c r="A485" s="567"/>
      <c r="B485" s="425" t="s">
        <v>174</v>
      </c>
      <c r="C485" s="115">
        <v>6832</v>
      </c>
      <c r="D485" s="141" t="s">
        <v>0</v>
      </c>
      <c r="E485" s="112" t="s">
        <v>21</v>
      </c>
      <c r="F485" s="112" t="s">
        <v>7</v>
      </c>
      <c r="G485" s="231" t="s">
        <v>16</v>
      </c>
      <c r="H485" s="38">
        <v>540</v>
      </c>
      <c r="I485" s="71"/>
      <c r="J485" s="28">
        <f t="shared" si="30"/>
        <v>0</v>
      </c>
    </row>
    <row r="486" spans="1:10" ht="91.5" customHeight="1" thickBot="1" x14ac:dyDescent="0.3">
      <c r="A486" s="569"/>
      <c r="B486" s="437"/>
      <c r="C486" s="105">
        <v>6832</v>
      </c>
      <c r="D486" s="124" t="s">
        <v>0</v>
      </c>
      <c r="E486" s="33" t="s">
        <v>21</v>
      </c>
      <c r="F486" s="33" t="s">
        <v>2</v>
      </c>
      <c r="G486" s="232" t="s">
        <v>16</v>
      </c>
      <c r="H486" s="52">
        <v>540</v>
      </c>
      <c r="I486" s="72"/>
      <c r="J486" s="24">
        <f t="shared" si="30"/>
        <v>0</v>
      </c>
    </row>
    <row r="487" spans="1:10" ht="165" customHeight="1" thickBot="1" x14ac:dyDescent="0.3">
      <c r="A487" s="568"/>
      <c r="B487" s="426"/>
      <c r="C487" s="111">
        <v>6832</v>
      </c>
      <c r="D487" s="142" t="s">
        <v>0</v>
      </c>
      <c r="E487" s="110" t="s">
        <v>21</v>
      </c>
      <c r="F487" s="110" t="s">
        <v>6</v>
      </c>
      <c r="G487" s="233" t="s">
        <v>16</v>
      </c>
      <c r="H487" s="52">
        <v>540</v>
      </c>
      <c r="I487" s="73"/>
      <c r="J487" s="25">
        <f t="shared" si="30"/>
        <v>0</v>
      </c>
    </row>
    <row r="488" spans="1:10" ht="39.950000000000003" customHeight="1" x14ac:dyDescent="0.25">
      <c r="A488" s="518"/>
      <c r="B488" s="425" t="s">
        <v>175</v>
      </c>
      <c r="C488" s="105">
        <v>5197</v>
      </c>
      <c r="D488" s="124" t="s">
        <v>0</v>
      </c>
      <c r="E488" s="33" t="s">
        <v>10</v>
      </c>
      <c r="F488" s="256" t="s">
        <v>4</v>
      </c>
      <c r="G488" s="319" t="s">
        <v>48</v>
      </c>
      <c r="H488" s="15">
        <v>640</v>
      </c>
      <c r="I488" s="72"/>
      <c r="J488" s="24">
        <f t="shared" si="30"/>
        <v>0</v>
      </c>
    </row>
    <row r="489" spans="1:10" ht="39.75" customHeight="1" x14ac:dyDescent="0.25">
      <c r="A489" s="519"/>
      <c r="B489" s="437"/>
      <c r="C489" s="105">
        <v>5197</v>
      </c>
      <c r="D489" s="124" t="s">
        <v>0</v>
      </c>
      <c r="E489" s="33" t="s">
        <v>21</v>
      </c>
      <c r="F489" s="256" t="s">
        <v>2</v>
      </c>
      <c r="G489" s="319" t="s">
        <v>16</v>
      </c>
      <c r="H489" s="15">
        <v>640</v>
      </c>
      <c r="I489" s="72"/>
      <c r="J489" s="24">
        <f t="shared" si="30"/>
        <v>0</v>
      </c>
    </row>
    <row r="490" spans="1:10" ht="39.75" hidden="1" customHeight="1" x14ac:dyDescent="0.25">
      <c r="A490" s="519"/>
      <c r="B490" s="437"/>
      <c r="C490" s="105"/>
      <c r="D490" s="124"/>
      <c r="E490" s="33"/>
      <c r="F490" s="256"/>
      <c r="G490" s="319"/>
      <c r="H490" s="15"/>
      <c r="I490" s="72"/>
      <c r="J490" s="24"/>
    </row>
    <row r="491" spans="1:10" ht="39.950000000000003" customHeight="1" x14ac:dyDescent="0.25">
      <c r="A491" s="519"/>
      <c r="B491" s="437"/>
      <c r="C491" s="105">
        <v>5197</v>
      </c>
      <c r="D491" s="124" t="s">
        <v>0</v>
      </c>
      <c r="E491" s="33" t="s">
        <v>10</v>
      </c>
      <c r="F491" s="256" t="s">
        <v>38</v>
      </c>
      <c r="G491" s="319" t="s">
        <v>48</v>
      </c>
      <c r="H491" s="15">
        <v>640</v>
      </c>
      <c r="I491" s="72"/>
      <c r="J491" s="24">
        <f t="shared" si="30"/>
        <v>0</v>
      </c>
    </row>
    <row r="492" spans="1:10" ht="39.950000000000003" customHeight="1" x14ac:dyDescent="0.25">
      <c r="A492" s="519"/>
      <c r="B492" s="437"/>
      <c r="C492" s="105">
        <v>5197</v>
      </c>
      <c r="D492" s="124" t="s">
        <v>0</v>
      </c>
      <c r="E492" s="33" t="s">
        <v>10</v>
      </c>
      <c r="F492" s="256" t="s">
        <v>33</v>
      </c>
      <c r="G492" s="319" t="s">
        <v>48</v>
      </c>
      <c r="H492" s="15">
        <v>640</v>
      </c>
      <c r="I492" s="72"/>
      <c r="J492" s="24">
        <f t="shared" si="30"/>
        <v>0</v>
      </c>
    </row>
    <row r="493" spans="1:10" ht="39.950000000000003" customHeight="1" x14ac:dyDescent="0.25">
      <c r="A493" s="519"/>
      <c r="B493" s="437"/>
      <c r="C493" s="105">
        <v>5197</v>
      </c>
      <c r="D493" s="124" t="s">
        <v>0</v>
      </c>
      <c r="E493" s="33" t="s">
        <v>10</v>
      </c>
      <c r="F493" s="256" t="s">
        <v>6</v>
      </c>
      <c r="G493" s="319" t="s">
        <v>48</v>
      </c>
      <c r="H493" s="15">
        <v>640</v>
      </c>
      <c r="I493" s="72"/>
      <c r="J493" s="24">
        <f t="shared" si="30"/>
        <v>0</v>
      </c>
    </row>
    <row r="494" spans="1:10" ht="39.950000000000003" customHeight="1" x14ac:dyDescent="0.25">
      <c r="A494" s="519"/>
      <c r="B494" s="437"/>
      <c r="C494" s="105">
        <v>5197</v>
      </c>
      <c r="D494" s="124" t="s">
        <v>0</v>
      </c>
      <c r="E494" s="33" t="s">
        <v>10</v>
      </c>
      <c r="F494" s="256" t="s">
        <v>20</v>
      </c>
      <c r="G494" s="319" t="s">
        <v>48</v>
      </c>
      <c r="H494" s="15">
        <v>640</v>
      </c>
      <c r="I494" s="72"/>
      <c r="J494" s="24">
        <f t="shared" si="30"/>
        <v>0</v>
      </c>
    </row>
    <row r="495" spans="1:10" ht="39.950000000000003" customHeight="1" thickBot="1" x14ac:dyDescent="0.3">
      <c r="A495" s="520"/>
      <c r="B495" s="426"/>
      <c r="C495" s="111">
        <v>5197</v>
      </c>
      <c r="D495" s="142" t="s">
        <v>0</v>
      </c>
      <c r="E495" s="110" t="s">
        <v>10</v>
      </c>
      <c r="F495" s="257" t="s">
        <v>34</v>
      </c>
      <c r="G495" s="319" t="s">
        <v>169</v>
      </c>
      <c r="H495" s="53">
        <v>640</v>
      </c>
      <c r="I495" s="73"/>
      <c r="J495" s="25">
        <f t="shared" si="30"/>
        <v>0</v>
      </c>
    </row>
    <row r="496" spans="1:10" ht="91.5" customHeight="1" x14ac:dyDescent="0.25">
      <c r="A496" s="84"/>
      <c r="B496" s="85"/>
      <c r="C496" s="194"/>
      <c r="D496" s="144"/>
      <c r="E496" s="143"/>
      <c r="F496" s="143"/>
      <c r="G496" s="244"/>
      <c r="H496" s="86"/>
      <c r="I496" s="171"/>
      <c r="J496" s="87"/>
    </row>
    <row r="497" spans="1:14" s="1" customFormat="1" ht="44.25" customHeight="1" thickBot="1" x14ac:dyDescent="0.3">
      <c r="A497" s="88"/>
      <c r="B497" s="89"/>
      <c r="C497" s="194"/>
      <c r="D497" s="145"/>
      <c r="E497" s="146" t="s">
        <v>108</v>
      </c>
      <c r="F497" s="146"/>
      <c r="G497" s="245"/>
      <c r="H497" s="90"/>
      <c r="I497" s="172"/>
      <c r="J497" s="91"/>
      <c r="K497" s="203"/>
      <c r="L497" s="200"/>
      <c r="M497" s="200"/>
      <c r="N497" s="2"/>
    </row>
    <row r="498" spans="1:14" s="1" customFormat="1" ht="226.5" customHeight="1" thickBot="1" x14ac:dyDescent="0.3">
      <c r="A498" s="92"/>
      <c r="B498" s="278" t="s">
        <v>185</v>
      </c>
      <c r="C498" s="115">
        <v>3612</v>
      </c>
      <c r="D498" s="136" t="s">
        <v>109</v>
      </c>
      <c r="E498" s="113" t="s">
        <v>110</v>
      </c>
      <c r="F498" s="112" t="s">
        <v>7</v>
      </c>
      <c r="G498" s="241" t="s">
        <v>147</v>
      </c>
      <c r="H498" s="52">
        <v>230</v>
      </c>
      <c r="I498" s="71"/>
      <c r="J498" s="28">
        <f>H498*I498*6</f>
        <v>0</v>
      </c>
      <c r="K498" s="200"/>
      <c r="L498" s="200"/>
      <c r="M498" s="200"/>
      <c r="N498" s="2"/>
    </row>
    <row r="499" spans="1:14" s="1" customFormat="1" ht="3.75" customHeight="1" thickBot="1" x14ac:dyDescent="0.3">
      <c r="A499" s="382"/>
      <c r="B499" s="413" t="s">
        <v>208</v>
      </c>
      <c r="C499" s="115"/>
      <c r="D499" s="136"/>
      <c r="E499" s="395" t="s">
        <v>176</v>
      </c>
      <c r="F499" s="112" t="s">
        <v>4</v>
      </c>
      <c r="G499" s="336" t="s">
        <v>177</v>
      </c>
      <c r="H499" s="350">
        <v>390</v>
      </c>
      <c r="I499" s="345"/>
      <c r="J499" s="347">
        <f t="shared" ref="J499:J556" si="31">H499*I499*6</f>
        <v>0</v>
      </c>
      <c r="K499" s="200"/>
      <c r="L499" s="200"/>
      <c r="M499" s="200"/>
      <c r="N499" s="2"/>
    </row>
    <row r="500" spans="1:14" s="1" customFormat="1" ht="76.5" hidden="1" customHeight="1" thickBot="1" x14ac:dyDescent="0.3">
      <c r="A500" s="383"/>
      <c r="B500" s="411"/>
      <c r="C500" s="115"/>
      <c r="D500" s="127"/>
      <c r="E500" s="396"/>
      <c r="F500" s="127" t="s">
        <v>7</v>
      </c>
      <c r="G500" s="315" t="s">
        <v>177</v>
      </c>
      <c r="H500" s="356">
        <v>390</v>
      </c>
      <c r="I500" s="72"/>
      <c r="J500" s="18">
        <f t="shared" si="31"/>
        <v>0</v>
      </c>
      <c r="K500" s="200"/>
      <c r="L500" s="200"/>
      <c r="M500" s="200"/>
      <c r="N500" s="2"/>
    </row>
    <row r="501" spans="1:14" s="1" customFormat="1" ht="167.25" customHeight="1" thickBot="1" x14ac:dyDescent="0.3">
      <c r="A501" s="383"/>
      <c r="B501" s="411"/>
      <c r="C501" s="115">
        <v>5680</v>
      </c>
      <c r="D501" s="127" t="s">
        <v>109</v>
      </c>
      <c r="E501" s="396"/>
      <c r="F501" s="33" t="s">
        <v>2</v>
      </c>
      <c r="G501" s="315" t="s">
        <v>177</v>
      </c>
      <c r="H501" s="356">
        <v>390</v>
      </c>
      <c r="I501" s="72"/>
      <c r="J501" s="18">
        <f t="shared" si="31"/>
        <v>0</v>
      </c>
      <c r="K501" s="200"/>
      <c r="L501" s="200"/>
      <c r="M501" s="200"/>
      <c r="N501" s="2"/>
    </row>
    <row r="502" spans="1:14" s="1" customFormat="1" ht="158.25" customHeight="1" thickBot="1" x14ac:dyDescent="0.3">
      <c r="A502" s="407"/>
      <c r="B502" s="411"/>
      <c r="C502" s="106">
        <v>5680</v>
      </c>
      <c r="D502" s="128" t="s">
        <v>109</v>
      </c>
      <c r="E502" s="396"/>
      <c r="F502" s="108" t="s">
        <v>5</v>
      </c>
      <c r="G502" s="337" t="s">
        <v>177</v>
      </c>
      <c r="H502" s="356">
        <v>390</v>
      </c>
      <c r="I502" s="346"/>
      <c r="J502" s="348">
        <f t="shared" si="31"/>
        <v>0</v>
      </c>
      <c r="K502" s="200"/>
      <c r="L502" s="200"/>
      <c r="M502" s="200"/>
      <c r="N502" s="2"/>
    </row>
    <row r="503" spans="1:14" s="1" customFormat="1" ht="102.75" customHeight="1" x14ac:dyDescent="0.25">
      <c r="A503" s="475"/>
      <c r="B503" s="408" t="s">
        <v>178</v>
      </c>
      <c r="C503" s="177">
        <v>5683</v>
      </c>
      <c r="D503" s="116" t="s">
        <v>109</v>
      </c>
      <c r="E503" s="487" t="s">
        <v>176</v>
      </c>
      <c r="F503" s="339" t="s">
        <v>4</v>
      </c>
      <c r="G503" s="226" t="s">
        <v>177</v>
      </c>
      <c r="H503" s="38">
        <v>450</v>
      </c>
      <c r="I503" s="71"/>
      <c r="J503" s="28">
        <f t="shared" si="31"/>
        <v>0</v>
      </c>
      <c r="K503" s="200"/>
      <c r="L503" s="200"/>
      <c r="M503" s="200"/>
      <c r="N503" s="2"/>
    </row>
    <row r="504" spans="1:14" s="1" customFormat="1" ht="65.25" customHeight="1" x14ac:dyDescent="0.25">
      <c r="A504" s="476"/>
      <c r="B504" s="409"/>
      <c r="C504" s="120">
        <v>5683</v>
      </c>
      <c r="D504" s="32" t="s">
        <v>109</v>
      </c>
      <c r="E504" s="380"/>
      <c r="F504" s="340" t="s">
        <v>34</v>
      </c>
      <c r="G504" s="223" t="s">
        <v>177</v>
      </c>
      <c r="H504" s="17">
        <v>450</v>
      </c>
      <c r="I504" s="72"/>
      <c r="J504" s="24">
        <f t="shared" si="31"/>
        <v>0</v>
      </c>
      <c r="K504" s="200"/>
      <c r="L504" s="200"/>
      <c r="M504" s="200"/>
      <c r="N504" s="2"/>
    </row>
    <row r="505" spans="1:14" s="1" customFormat="1" ht="1.5" customHeight="1" x14ac:dyDescent="0.25">
      <c r="A505" s="476"/>
      <c r="B505" s="409"/>
      <c r="C505" s="120">
        <v>5683</v>
      </c>
      <c r="D505" s="32" t="s">
        <v>109</v>
      </c>
      <c r="E505" s="380"/>
      <c r="F505" s="340"/>
      <c r="G505" s="223" t="s">
        <v>177</v>
      </c>
      <c r="H505" s="17">
        <v>450</v>
      </c>
      <c r="I505" s="72"/>
      <c r="J505" s="24">
        <f t="shared" si="31"/>
        <v>0</v>
      </c>
      <c r="K505" s="200"/>
      <c r="L505" s="200"/>
      <c r="M505" s="200"/>
      <c r="N505" s="2"/>
    </row>
    <row r="506" spans="1:14" s="1" customFormat="1" ht="42" hidden="1" customHeight="1" x14ac:dyDescent="0.25">
      <c r="A506" s="476"/>
      <c r="B506" s="409"/>
      <c r="C506" s="120">
        <v>5683</v>
      </c>
      <c r="D506" s="32" t="s">
        <v>109</v>
      </c>
      <c r="E506" s="380"/>
      <c r="F506" s="340"/>
      <c r="G506" s="223" t="s">
        <v>177</v>
      </c>
      <c r="H506" s="17">
        <v>450</v>
      </c>
      <c r="I506" s="72"/>
      <c r="J506" s="24">
        <f t="shared" si="31"/>
        <v>0</v>
      </c>
      <c r="K506" s="200"/>
      <c r="L506" s="200"/>
      <c r="M506" s="200"/>
      <c r="N506" s="2"/>
    </row>
    <row r="507" spans="1:14" s="1" customFormat="1" ht="84" customHeight="1" x14ac:dyDescent="0.25">
      <c r="A507" s="476"/>
      <c r="B507" s="409"/>
      <c r="C507" s="120">
        <v>5683</v>
      </c>
      <c r="D507" s="32" t="s">
        <v>109</v>
      </c>
      <c r="E507" s="380"/>
      <c r="F507" s="340" t="s">
        <v>6</v>
      </c>
      <c r="G507" s="223" t="s">
        <v>177</v>
      </c>
      <c r="H507" s="17">
        <v>450</v>
      </c>
      <c r="I507" s="72"/>
      <c r="J507" s="24">
        <f t="shared" si="31"/>
        <v>0</v>
      </c>
      <c r="K507" s="200"/>
      <c r="L507" s="200"/>
      <c r="M507" s="200"/>
      <c r="N507" s="2"/>
    </row>
    <row r="508" spans="1:14" s="1" customFormat="1" ht="71.25" customHeight="1" x14ac:dyDescent="0.25">
      <c r="A508" s="476"/>
      <c r="B508" s="409"/>
      <c r="C508" s="120">
        <v>5683</v>
      </c>
      <c r="D508" s="32" t="s">
        <v>109</v>
      </c>
      <c r="E508" s="380"/>
      <c r="F508" s="340" t="s">
        <v>20</v>
      </c>
      <c r="G508" s="223" t="s">
        <v>177</v>
      </c>
      <c r="H508" s="17">
        <v>450</v>
      </c>
      <c r="I508" s="72"/>
      <c r="J508" s="24">
        <f t="shared" si="31"/>
        <v>0</v>
      </c>
      <c r="K508" s="200"/>
      <c r="L508" s="200"/>
      <c r="M508" s="200"/>
      <c r="N508" s="2"/>
    </row>
    <row r="509" spans="1:14" s="1" customFormat="1" ht="1.5" customHeight="1" x14ac:dyDescent="0.25">
      <c r="A509" s="476"/>
      <c r="B509" s="409"/>
      <c r="C509" s="120">
        <v>5683</v>
      </c>
      <c r="D509" s="32" t="s">
        <v>109</v>
      </c>
      <c r="E509" s="380"/>
      <c r="F509" s="340"/>
      <c r="G509" s="223" t="s">
        <v>177</v>
      </c>
      <c r="H509" s="17">
        <v>450</v>
      </c>
      <c r="I509" s="72"/>
      <c r="J509" s="24">
        <f t="shared" si="31"/>
        <v>0</v>
      </c>
      <c r="K509" s="200"/>
      <c r="L509" s="200"/>
      <c r="M509" s="200"/>
      <c r="N509" s="2"/>
    </row>
    <row r="510" spans="1:14" s="1" customFormat="1" ht="38.25" hidden="1" customHeight="1" thickBot="1" x14ac:dyDescent="0.3">
      <c r="A510" s="476"/>
      <c r="B510" s="409"/>
      <c r="C510" s="120">
        <v>5683</v>
      </c>
      <c r="D510" s="32" t="s">
        <v>109</v>
      </c>
      <c r="E510" s="380"/>
      <c r="F510" s="340"/>
      <c r="G510" s="223"/>
      <c r="H510" s="17">
        <v>360</v>
      </c>
      <c r="I510" s="72"/>
      <c r="J510" s="24">
        <f t="shared" si="31"/>
        <v>0</v>
      </c>
      <c r="K510" s="200"/>
      <c r="L510" s="200"/>
      <c r="M510" s="200"/>
      <c r="N510" s="2"/>
    </row>
    <row r="511" spans="1:14" s="1" customFormat="1" ht="38.25" hidden="1" customHeight="1" thickBot="1" x14ac:dyDescent="0.3">
      <c r="A511" s="477"/>
      <c r="B511" s="410"/>
      <c r="C511" s="176">
        <v>5683</v>
      </c>
      <c r="D511" s="109" t="s">
        <v>109</v>
      </c>
      <c r="E511" s="381"/>
      <c r="F511" s="341"/>
      <c r="G511" s="227"/>
      <c r="H511" s="41">
        <v>360</v>
      </c>
      <c r="I511" s="73"/>
      <c r="J511" s="25">
        <f t="shared" si="31"/>
        <v>0</v>
      </c>
      <c r="K511" s="200"/>
      <c r="L511" s="200"/>
      <c r="M511" s="200"/>
      <c r="N511" s="2"/>
    </row>
    <row r="512" spans="1:14" s="1" customFormat="1" ht="28.5" hidden="1" customHeight="1" x14ac:dyDescent="0.25">
      <c r="A512" s="382"/>
      <c r="B512" s="411" t="s">
        <v>179</v>
      </c>
      <c r="C512" s="370">
        <v>5681</v>
      </c>
      <c r="D512" s="118" t="s">
        <v>109</v>
      </c>
      <c r="E512" s="379" t="s">
        <v>176</v>
      </c>
      <c r="F512" s="119"/>
      <c r="G512" s="295" t="s">
        <v>177</v>
      </c>
      <c r="H512" s="40">
        <v>450</v>
      </c>
      <c r="I512" s="169"/>
      <c r="J512" s="348">
        <f t="shared" si="31"/>
        <v>0</v>
      </c>
      <c r="K512" s="200"/>
      <c r="L512" s="200"/>
      <c r="M512" s="200"/>
      <c r="N512" s="2"/>
    </row>
    <row r="513" spans="1:14" s="1" customFormat="1" ht="58.5" customHeight="1" x14ac:dyDescent="0.25">
      <c r="A513" s="383"/>
      <c r="B513" s="411"/>
      <c r="C513" s="120">
        <v>5681</v>
      </c>
      <c r="D513" s="32" t="s">
        <v>109</v>
      </c>
      <c r="E513" s="380"/>
      <c r="F513" s="33" t="s">
        <v>2</v>
      </c>
      <c r="G513" s="223" t="s">
        <v>177</v>
      </c>
      <c r="H513" s="17">
        <v>450</v>
      </c>
      <c r="I513" s="72"/>
      <c r="J513" s="18">
        <f t="shared" si="31"/>
        <v>0</v>
      </c>
      <c r="K513" s="200"/>
      <c r="L513" s="200"/>
      <c r="M513" s="200"/>
      <c r="N513" s="2"/>
    </row>
    <row r="514" spans="1:14" s="1" customFormat="1" ht="28.5" customHeight="1" x14ac:dyDescent="0.25">
      <c r="A514" s="383"/>
      <c r="B514" s="411"/>
      <c r="C514" s="120">
        <v>5681</v>
      </c>
      <c r="D514" s="32" t="s">
        <v>109</v>
      </c>
      <c r="E514" s="380"/>
      <c r="F514" s="33" t="s">
        <v>20</v>
      </c>
      <c r="G514" s="223" t="s">
        <v>177</v>
      </c>
      <c r="H514" s="17">
        <v>450</v>
      </c>
      <c r="I514" s="72"/>
      <c r="J514" s="18">
        <f t="shared" si="31"/>
        <v>0</v>
      </c>
      <c r="K514" s="200"/>
      <c r="L514" s="200"/>
      <c r="M514" s="200"/>
      <c r="N514" s="2"/>
    </row>
    <row r="515" spans="1:14" s="1" customFormat="1" ht="42.75" customHeight="1" x14ac:dyDescent="0.25">
      <c r="A515" s="383"/>
      <c r="B515" s="411"/>
      <c r="C515" s="120">
        <v>5681</v>
      </c>
      <c r="D515" s="32" t="s">
        <v>109</v>
      </c>
      <c r="E515" s="380"/>
      <c r="F515" s="33" t="s">
        <v>5</v>
      </c>
      <c r="G515" s="223" t="s">
        <v>177</v>
      </c>
      <c r="H515" s="17">
        <v>450</v>
      </c>
      <c r="I515" s="72"/>
      <c r="J515" s="18">
        <f t="shared" si="31"/>
        <v>0</v>
      </c>
      <c r="K515" s="200"/>
      <c r="L515" s="200"/>
      <c r="M515" s="200"/>
      <c r="N515" s="2"/>
    </row>
    <row r="516" spans="1:14" s="1" customFormat="1" ht="41.25" customHeight="1" x14ac:dyDescent="0.25">
      <c r="A516" s="383"/>
      <c r="B516" s="411"/>
      <c r="C516" s="120">
        <v>5681</v>
      </c>
      <c r="D516" s="32" t="s">
        <v>109</v>
      </c>
      <c r="E516" s="380"/>
      <c r="F516" s="33" t="s">
        <v>165</v>
      </c>
      <c r="G516" s="223" t="s">
        <v>177</v>
      </c>
      <c r="H516" s="17">
        <v>450</v>
      </c>
      <c r="I516" s="72"/>
      <c r="J516" s="18">
        <f t="shared" si="31"/>
        <v>0</v>
      </c>
      <c r="K516" s="200"/>
      <c r="L516" s="200"/>
      <c r="M516" s="200"/>
      <c r="N516" s="2"/>
    </row>
    <row r="517" spans="1:14" s="1" customFormat="1" ht="28.5" customHeight="1" x14ac:dyDescent="0.25">
      <c r="A517" s="383"/>
      <c r="B517" s="411"/>
      <c r="C517" s="120">
        <v>5681</v>
      </c>
      <c r="D517" s="32" t="s">
        <v>109</v>
      </c>
      <c r="E517" s="380"/>
      <c r="F517" s="33" t="s">
        <v>34</v>
      </c>
      <c r="G517" s="223" t="s">
        <v>177</v>
      </c>
      <c r="H517" s="17">
        <v>450</v>
      </c>
      <c r="I517" s="72"/>
      <c r="J517" s="18">
        <f t="shared" si="31"/>
        <v>0</v>
      </c>
      <c r="K517" s="200"/>
      <c r="L517" s="200"/>
      <c r="M517" s="200"/>
      <c r="N517" s="2"/>
    </row>
    <row r="518" spans="1:14" s="1" customFormat="1" ht="45.75" customHeight="1" thickBot="1" x14ac:dyDescent="0.3">
      <c r="A518" s="407"/>
      <c r="B518" s="412"/>
      <c r="C518" s="178">
        <v>5681</v>
      </c>
      <c r="D518" s="343" t="s">
        <v>109</v>
      </c>
      <c r="E518" s="486"/>
      <c r="F518" s="342" t="s">
        <v>17</v>
      </c>
      <c r="G518" s="225" t="s">
        <v>177</v>
      </c>
      <c r="H518" s="21">
        <v>450</v>
      </c>
      <c r="I518" s="158"/>
      <c r="J518" s="348">
        <f t="shared" si="31"/>
        <v>0</v>
      </c>
      <c r="K518" s="200"/>
      <c r="L518" s="200"/>
      <c r="M518" s="200"/>
      <c r="N518" s="2"/>
    </row>
    <row r="519" spans="1:14" s="1" customFormat="1" ht="1.5" customHeight="1" x14ac:dyDescent="0.25">
      <c r="A519" s="475"/>
      <c r="B519" s="548" t="s">
        <v>235</v>
      </c>
      <c r="C519" s="210">
        <v>5686</v>
      </c>
      <c r="D519" s="116" t="s">
        <v>109</v>
      </c>
      <c r="E519" s="487" t="s">
        <v>176</v>
      </c>
      <c r="F519" s="339" t="s">
        <v>4</v>
      </c>
      <c r="G519" s="226" t="s">
        <v>177</v>
      </c>
      <c r="H519" s="38">
        <v>400</v>
      </c>
      <c r="I519" s="71"/>
      <c r="J519" s="28">
        <f t="shared" si="31"/>
        <v>0</v>
      </c>
      <c r="K519" s="200"/>
      <c r="L519" s="200"/>
      <c r="M519" s="200"/>
      <c r="N519" s="2"/>
    </row>
    <row r="520" spans="1:14" s="1" customFormat="1" ht="267" customHeight="1" x14ac:dyDescent="0.25">
      <c r="A520" s="476"/>
      <c r="B520" s="549"/>
      <c r="C520" s="211">
        <v>5686</v>
      </c>
      <c r="D520" s="32" t="s">
        <v>109</v>
      </c>
      <c r="E520" s="380"/>
      <c r="F520" s="340" t="s">
        <v>2</v>
      </c>
      <c r="G520" s="223" t="s">
        <v>177</v>
      </c>
      <c r="H520" s="17">
        <v>400</v>
      </c>
      <c r="I520" s="72"/>
      <c r="J520" s="24">
        <f t="shared" si="31"/>
        <v>0</v>
      </c>
      <c r="K520" s="200"/>
      <c r="L520" s="200"/>
      <c r="M520" s="200"/>
      <c r="N520" s="2"/>
    </row>
    <row r="521" spans="1:14" s="1" customFormat="1" ht="69.75" hidden="1" customHeight="1" x14ac:dyDescent="0.25">
      <c r="A521" s="476"/>
      <c r="B521" s="549"/>
      <c r="C521" s="211"/>
      <c r="D521" s="32"/>
      <c r="E521" s="380"/>
      <c r="F521" s="340"/>
      <c r="G521" s="223"/>
      <c r="H521" s="17"/>
      <c r="I521" s="72"/>
      <c r="J521" s="24"/>
      <c r="K521" s="200"/>
      <c r="L521" s="200"/>
      <c r="M521" s="200"/>
      <c r="N521" s="2"/>
    </row>
    <row r="522" spans="1:14" s="1" customFormat="1" ht="69.75" hidden="1" customHeight="1" thickBot="1" x14ac:dyDescent="0.3">
      <c r="A522" s="476"/>
      <c r="B522" s="550"/>
      <c r="C522" s="212"/>
      <c r="D522" s="109"/>
      <c r="E522" s="381"/>
      <c r="F522" s="341"/>
      <c r="G522" s="227"/>
      <c r="H522" s="41"/>
      <c r="I522" s="73"/>
      <c r="J522" s="25"/>
      <c r="K522" s="200"/>
      <c r="L522" s="200"/>
      <c r="M522" s="200"/>
      <c r="N522" s="2"/>
    </row>
    <row r="523" spans="1:14" s="1" customFormat="1" ht="40.5" hidden="1" customHeight="1" x14ac:dyDescent="0.25">
      <c r="A523" s="382"/>
      <c r="B523" s="413" t="s">
        <v>179</v>
      </c>
      <c r="C523" s="369">
        <v>5682</v>
      </c>
      <c r="D523" s="118" t="s">
        <v>109</v>
      </c>
      <c r="E523" s="396" t="s">
        <v>176</v>
      </c>
      <c r="F523" s="119"/>
      <c r="G523" s="295" t="s">
        <v>177</v>
      </c>
      <c r="H523" s="40">
        <v>430</v>
      </c>
      <c r="I523" s="157"/>
      <c r="J523" s="348">
        <f t="shared" si="31"/>
        <v>0</v>
      </c>
      <c r="K523" s="200"/>
      <c r="L523" s="200"/>
      <c r="M523" s="200"/>
      <c r="N523" s="2"/>
    </row>
    <row r="524" spans="1:14" s="1" customFormat="1" ht="39" customHeight="1" x14ac:dyDescent="0.25">
      <c r="A524" s="383"/>
      <c r="B524" s="411"/>
      <c r="C524" s="120">
        <v>5682</v>
      </c>
      <c r="D524" s="32" t="s">
        <v>109</v>
      </c>
      <c r="E524" s="396"/>
      <c r="F524" s="33" t="s">
        <v>2</v>
      </c>
      <c r="G524" s="223" t="s">
        <v>177</v>
      </c>
      <c r="H524" s="40">
        <v>430</v>
      </c>
      <c r="I524" s="72"/>
      <c r="J524" s="18">
        <f t="shared" si="31"/>
        <v>0</v>
      </c>
      <c r="K524" s="200"/>
      <c r="L524" s="200"/>
      <c r="M524" s="200"/>
      <c r="N524" s="2"/>
    </row>
    <row r="525" spans="1:14" s="1" customFormat="1" ht="40.5" hidden="1" customHeight="1" x14ac:dyDescent="0.25">
      <c r="A525" s="383"/>
      <c r="B525" s="411"/>
      <c r="C525" s="120">
        <v>5682</v>
      </c>
      <c r="D525" s="32" t="s">
        <v>109</v>
      </c>
      <c r="E525" s="396"/>
      <c r="F525" s="33"/>
      <c r="G525" s="223" t="s">
        <v>177</v>
      </c>
      <c r="H525" s="40">
        <v>430</v>
      </c>
      <c r="I525" s="72"/>
      <c r="J525" s="18">
        <f t="shared" si="31"/>
        <v>0</v>
      </c>
      <c r="K525" s="200"/>
      <c r="L525" s="200"/>
      <c r="M525" s="200"/>
      <c r="N525" s="2"/>
    </row>
    <row r="526" spans="1:14" s="1" customFormat="1" ht="40.5" hidden="1" customHeight="1" x14ac:dyDescent="0.25">
      <c r="A526" s="383"/>
      <c r="B526" s="411"/>
      <c r="C526" s="120">
        <v>5682</v>
      </c>
      <c r="D526" s="32" t="s">
        <v>109</v>
      </c>
      <c r="E526" s="396"/>
      <c r="F526" s="33"/>
      <c r="G526" s="223" t="s">
        <v>177</v>
      </c>
      <c r="H526" s="40">
        <v>430</v>
      </c>
      <c r="I526" s="72"/>
      <c r="J526" s="18">
        <f t="shared" si="31"/>
        <v>0</v>
      </c>
      <c r="K526" s="200"/>
      <c r="L526" s="200"/>
      <c r="M526" s="200"/>
      <c r="N526" s="2"/>
    </row>
    <row r="527" spans="1:14" s="1" customFormat="1" ht="40.5" customHeight="1" x14ac:dyDescent="0.25">
      <c r="A527" s="383"/>
      <c r="B527" s="411"/>
      <c r="C527" s="120">
        <v>5682</v>
      </c>
      <c r="D527" s="32" t="s">
        <v>109</v>
      </c>
      <c r="E527" s="396"/>
      <c r="F527" s="33" t="s">
        <v>5</v>
      </c>
      <c r="G527" s="223" t="s">
        <v>177</v>
      </c>
      <c r="H527" s="40">
        <v>430</v>
      </c>
      <c r="I527" s="72"/>
      <c r="J527" s="18">
        <f t="shared" si="31"/>
        <v>0</v>
      </c>
      <c r="K527" s="200"/>
      <c r="L527" s="200"/>
      <c r="M527" s="200"/>
      <c r="N527" s="2"/>
    </row>
    <row r="528" spans="1:14" s="1" customFormat="1" ht="40.5" customHeight="1" x14ac:dyDescent="0.25">
      <c r="A528" s="383"/>
      <c r="B528" s="411"/>
      <c r="C528" s="120">
        <v>5682</v>
      </c>
      <c r="D528" s="32" t="s">
        <v>109</v>
      </c>
      <c r="E528" s="396"/>
      <c r="F528" s="33" t="s">
        <v>165</v>
      </c>
      <c r="G528" s="223" t="s">
        <v>177</v>
      </c>
      <c r="H528" s="40">
        <v>430</v>
      </c>
      <c r="I528" s="72"/>
      <c r="J528" s="18">
        <f t="shared" si="31"/>
        <v>0</v>
      </c>
      <c r="K528" s="200"/>
      <c r="L528" s="200"/>
      <c r="M528" s="200"/>
      <c r="N528" s="2"/>
    </row>
    <row r="529" spans="1:14" s="1" customFormat="1" ht="40.5" customHeight="1" x14ac:dyDescent="0.25">
      <c r="A529" s="383"/>
      <c r="B529" s="411"/>
      <c r="C529" s="120">
        <v>5682</v>
      </c>
      <c r="D529" s="32" t="s">
        <v>109</v>
      </c>
      <c r="E529" s="396"/>
      <c r="F529" s="33" t="s">
        <v>34</v>
      </c>
      <c r="G529" s="223" t="s">
        <v>177</v>
      </c>
      <c r="H529" s="40">
        <v>430</v>
      </c>
      <c r="I529" s="72"/>
      <c r="J529" s="18">
        <f t="shared" si="31"/>
        <v>0</v>
      </c>
      <c r="K529" s="200"/>
      <c r="L529" s="200"/>
      <c r="M529" s="200"/>
      <c r="N529" s="2"/>
    </row>
    <row r="530" spans="1:14" s="1" customFormat="1" ht="67.5" customHeight="1" thickBot="1" x14ac:dyDescent="0.3">
      <c r="A530" s="407"/>
      <c r="B530" s="412"/>
      <c r="C530" s="370">
        <v>5682</v>
      </c>
      <c r="D530" s="109" t="s">
        <v>109</v>
      </c>
      <c r="E530" s="397"/>
      <c r="F530" s="110" t="s">
        <v>17</v>
      </c>
      <c r="G530" s="227" t="s">
        <v>177</v>
      </c>
      <c r="H530" s="40">
        <v>430</v>
      </c>
      <c r="I530" s="73"/>
      <c r="J530" s="349">
        <f t="shared" si="31"/>
        <v>0</v>
      </c>
      <c r="K530" s="200"/>
      <c r="L530" s="200"/>
      <c r="M530" s="200"/>
      <c r="N530" s="2"/>
    </row>
    <row r="531" spans="1:14" s="1" customFormat="1" ht="57.75" hidden="1" customHeight="1" x14ac:dyDescent="0.25">
      <c r="A531" s="382"/>
      <c r="B531" s="413" t="s">
        <v>181</v>
      </c>
      <c r="C531" s="177">
        <v>5558</v>
      </c>
      <c r="D531" s="116" t="s">
        <v>109</v>
      </c>
      <c r="E531" s="487" t="s">
        <v>176</v>
      </c>
      <c r="F531" s="112"/>
      <c r="G531" s="226" t="s">
        <v>177</v>
      </c>
      <c r="H531" s="40">
        <v>450</v>
      </c>
      <c r="I531" s="71"/>
      <c r="J531" s="347">
        <f t="shared" si="31"/>
        <v>0</v>
      </c>
      <c r="K531" s="200"/>
      <c r="L531" s="200"/>
      <c r="M531" s="200"/>
      <c r="N531" s="2"/>
    </row>
    <row r="532" spans="1:14" s="1" customFormat="1" ht="57.75" customHeight="1" x14ac:dyDescent="0.25">
      <c r="A532" s="383"/>
      <c r="B532" s="411"/>
      <c r="C532" s="120">
        <v>5558</v>
      </c>
      <c r="D532" s="32" t="s">
        <v>109</v>
      </c>
      <c r="E532" s="380"/>
      <c r="F532" s="33" t="s">
        <v>4</v>
      </c>
      <c r="G532" s="223" t="s">
        <v>177</v>
      </c>
      <c r="H532" s="40">
        <v>450</v>
      </c>
      <c r="I532" s="72"/>
      <c r="J532" s="18">
        <f t="shared" si="31"/>
        <v>0</v>
      </c>
      <c r="K532" s="200"/>
      <c r="L532" s="200"/>
      <c r="M532" s="200"/>
      <c r="N532" s="2"/>
    </row>
    <row r="533" spans="1:14" s="1" customFormat="1" ht="57.75" customHeight="1" x14ac:dyDescent="0.25">
      <c r="A533" s="383"/>
      <c r="B533" s="411"/>
      <c r="C533" s="120">
        <v>5558</v>
      </c>
      <c r="D533" s="32" t="s">
        <v>109</v>
      </c>
      <c r="E533" s="380"/>
      <c r="F533" s="33" t="s">
        <v>20</v>
      </c>
      <c r="G533" s="223" t="s">
        <v>177</v>
      </c>
      <c r="H533" s="40">
        <v>450</v>
      </c>
      <c r="I533" s="72"/>
      <c r="J533" s="18">
        <f t="shared" si="31"/>
        <v>0</v>
      </c>
      <c r="K533" s="200"/>
      <c r="L533" s="200"/>
      <c r="M533" s="200"/>
      <c r="N533" s="2"/>
    </row>
    <row r="534" spans="1:14" s="1" customFormat="1" ht="87" customHeight="1" thickBot="1" x14ac:dyDescent="0.3">
      <c r="A534" s="383"/>
      <c r="B534" s="411"/>
      <c r="C534" s="120">
        <v>5558</v>
      </c>
      <c r="D534" s="32" t="s">
        <v>109</v>
      </c>
      <c r="E534" s="380"/>
      <c r="F534" s="33" t="s">
        <v>180</v>
      </c>
      <c r="G534" s="223" t="s">
        <v>177</v>
      </c>
      <c r="H534" s="40">
        <v>450</v>
      </c>
      <c r="I534" s="72"/>
      <c r="J534" s="349">
        <f t="shared" si="31"/>
        <v>0</v>
      </c>
      <c r="K534" s="200"/>
      <c r="L534" s="200"/>
      <c r="M534" s="200"/>
      <c r="N534" s="2"/>
    </row>
    <row r="535" spans="1:14" s="1" customFormat="1" ht="89.25" customHeight="1" thickBot="1" x14ac:dyDescent="0.3">
      <c r="A535" s="382"/>
      <c r="B535" s="413" t="s">
        <v>188</v>
      </c>
      <c r="C535" s="177"/>
      <c r="D535" s="116"/>
      <c r="E535" s="395" t="s">
        <v>110</v>
      </c>
      <c r="F535" s="112"/>
      <c r="G535" s="226"/>
      <c r="H535" s="38"/>
      <c r="I535" s="71"/>
      <c r="J535" s="28">
        <f t="shared" si="31"/>
        <v>0</v>
      </c>
      <c r="K535" s="200"/>
      <c r="L535" s="200"/>
      <c r="M535" s="200"/>
      <c r="N535" s="2"/>
    </row>
    <row r="536" spans="1:14" s="1" customFormat="1" ht="103.5" customHeight="1" thickBot="1" x14ac:dyDescent="0.3">
      <c r="A536" s="407"/>
      <c r="B536" s="412"/>
      <c r="C536" s="176">
        <v>5678</v>
      </c>
      <c r="D536" s="109" t="s">
        <v>109</v>
      </c>
      <c r="E536" s="397"/>
      <c r="F536" s="110" t="s">
        <v>4</v>
      </c>
      <c r="G536" s="227" t="s">
        <v>182</v>
      </c>
      <c r="H536" s="41">
        <v>360</v>
      </c>
      <c r="I536" s="73"/>
      <c r="J536" s="28">
        <f t="shared" si="31"/>
        <v>0</v>
      </c>
      <c r="K536" s="200"/>
      <c r="L536" s="200"/>
      <c r="M536" s="200"/>
      <c r="N536" s="2"/>
    </row>
    <row r="537" spans="1:14" s="1" customFormat="1" ht="38.25" hidden="1" customHeight="1" x14ac:dyDescent="0.25">
      <c r="A537" s="93"/>
      <c r="B537" s="94"/>
      <c r="C537" s="117"/>
      <c r="D537" s="133"/>
      <c r="E537" s="119"/>
      <c r="F537" s="119"/>
      <c r="G537" s="238"/>
      <c r="H537" s="48"/>
      <c r="I537" s="157"/>
      <c r="J537" s="28">
        <f t="shared" si="31"/>
        <v>0</v>
      </c>
      <c r="K537" s="200"/>
      <c r="L537" s="200"/>
      <c r="M537" s="200"/>
      <c r="N537" s="2"/>
    </row>
    <row r="538" spans="1:14" s="1" customFormat="1" ht="38.25" hidden="1" customHeight="1" x14ac:dyDescent="0.25">
      <c r="A538" s="95"/>
      <c r="B538" s="96"/>
      <c r="C538" s="105"/>
      <c r="D538" s="127"/>
      <c r="E538" s="33"/>
      <c r="F538" s="33"/>
      <c r="G538" s="238"/>
      <c r="H538" s="15"/>
      <c r="I538" s="72"/>
      <c r="J538" s="28">
        <f t="shared" si="31"/>
        <v>0</v>
      </c>
      <c r="K538" s="200"/>
      <c r="L538" s="200"/>
      <c r="M538" s="200"/>
      <c r="N538" s="2"/>
    </row>
    <row r="539" spans="1:14" s="1" customFormat="1" ht="38.25" hidden="1" customHeight="1" x14ac:dyDescent="0.25">
      <c r="A539" s="95"/>
      <c r="B539" s="96"/>
      <c r="C539" s="105"/>
      <c r="D539" s="127"/>
      <c r="E539" s="33"/>
      <c r="F539" s="33"/>
      <c r="G539" s="238"/>
      <c r="H539" s="15"/>
      <c r="I539" s="72"/>
      <c r="J539" s="28">
        <f t="shared" si="31"/>
        <v>0</v>
      </c>
      <c r="K539" s="200"/>
      <c r="L539" s="200"/>
      <c r="M539" s="200"/>
      <c r="N539" s="2"/>
    </row>
    <row r="540" spans="1:14" s="1" customFormat="1" ht="38.25" hidden="1" customHeight="1" x14ac:dyDescent="0.25">
      <c r="A540" s="95"/>
      <c r="B540" s="96"/>
      <c r="C540" s="105"/>
      <c r="D540" s="127"/>
      <c r="E540" s="33"/>
      <c r="F540" s="33"/>
      <c r="G540" s="238"/>
      <c r="H540" s="15"/>
      <c r="I540" s="72"/>
      <c r="J540" s="28">
        <f t="shared" si="31"/>
        <v>0</v>
      </c>
      <c r="K540" s="200"/>
      <c r="L540" s="200"/>
      <c r="M540" s="200"/>
      <c r="N540" s="2"/>
    </row>
    <row r="541" spans="1:14" s="1" customFormat="1" ht="38.25" hidden="1" customHeight="1" x14ac:dyDescent="0.25">
      <c r="A541" s="95"/>
      <c r="B541" s="96"/>
      <c r="C541" s="105"/>
      <c r="D541" s="127"/>
      <c r="E541" s="33"/>
      <c r="F541" s="33"/>
      <c r="G541" s="238"/>
      <c r="H541" s="15"/>
      <c r="I541" s="72"/>
      <c r="J541" s="28">
        <f t="shared" si="31"/>
        <v>0</v>
      </c>
      <c r="K541" s="200"/>
      <c r="L541" s="200"/>
      <c r="M541" s="200"/>
      <c r="N541" s="2"/>
    </row>
    <row r="542" spans="1:14" s="1" customFormat="1" ht="38.25" hidden="1" customHeight="1" x14ac:dyDescent="0.25">
      <c r="A542" s="95"/>
      <c r="B542" s="96"/>
      <c r="C542" s="105"/>
      <c r="D542" s="127"/>
      <c r="E542" s="33"/>
      <c r="F542" s="33"/>
      <c r="G542" s="238"/>
      <c r="H542" s="15"/>
      <c r="I542" s="72"/>
      <c r="J542" s="28">
        <f t="shared" si="31"/>
        <v>0</v>
      </c>
      <c r="K542" s="200"/>
      <c r="L542" s="200"/>
      <c r="M542" s="200"/>
      <c r="N542" s="2"/>
    </row>
    <row r="543" spans="1:14" s="1" customFormat="1" ht="38.25" hidden="1" customHeight="1" x14ac:dyDescent="0.25">
      <c r="A543" s="95"/>
      <c r="B543" s="96"/>
      <c r="C543" s="105"/>
      <c r="D543" s="127"/>
      <c r="E543" s="33"/>
      <c r="F543" s="33"/>
      <c r="G543" s="238"/>
      <c r="H543" s="15"/>
      <c r="I543" s="72"/>
      <c r="J543" s="28">
        <f t="shared" si="31"/>
        <v>0</v>
      </c>
      <c r="K543" s="200"/>
      <c r="L543" s="200"/>
      <c r="M543" s="200"/>
      <c r="N543" s="2"/>
    </row>
    <row r="544" spans="1:14" s="1" customFormat="1" ht="38.25" hidden="1" customHeight="1" x14ac:dyDescent="0.25">
      <c r="A544" s="95"/>
      <c r="B544" s="96"/>
      <c r="C544" s="105"/>
      <c r="D544" s="127"/>
      <c r="E544" s="33"/>
      <c r="F544" s="33"/>
      <c r="G544" s="238"/>
      <c r="H544" s="15"/>
      <c r="I544" s="72"/>
      <c r="J544" s="28">
        <f t="shared" si="31"/>
        <v>0</v>
      </c>
      <c r="K544" s="200"/>
      <c r="L544" s="200"/>
      <c r="M544" s="200"/>
      <c r="N544" s="2"/>
    </row>
    <row r="545" spans="1:14" s="1" customFormat="1" ht="38.25" hidden="1" customHeight="1" x14ac:dyDescent="0.25">
      <c r="A545" s="95"/>
      <c r="B545" s="96"/>
      <c r="C545" s="105"/>
      <c r="D545" s="127"/>
      <c r="E545" s="33"/>
      <c r="F545" s="33"/>
      <c r="G545" s="238"/>
      <c r="H545" s="15"/>
      <c r="I545" s="72"/>
      <c r="J545" s="28">
        <f t="shared" si="31"/>
        <v>0</v>
      </c>
      <c r="K545" s="200"/>
      <c r="L545" s="200"/>
      <c r="M545" s="200"/>
      <c r="N545" s="2"/>
    </row>
    <row r="546" spans="1:14" s="1" customFormat="1" ht="38.25" hidden="1" customHeight="1" x14ac:dyDescent="0.25">
      <c r="A546" s="95"/>
      <c r="B546" s="96"/>
      <c r="C546" s="105"/>
      <c r="D546" s="127"/>
      <c r="E546" s="33"/>
      <c r="F546" s="33"/>
      <c r="G546" s="238"/>
      <c r="H546" s="15"/>
      <c r="I546" s="72"/>
      <c r="J546" s="28">
        <f t="shared" si="31"/>
        <v>0</v>
      </c>
      <c r="K546" s="200"/>
      <c r="L546" s="200"/>
      <c r="M546" s="200"/>
      <c r="N546" s="2"/>
    </row>
    <row r="547" spans="1:14" s="1" customFormat="1" ht="38.25" hidden="1" customHeight="1" x14ac:dyDescent="0.25">
      <c r="A547" s="95"/>
      <c r="B547" s="96"/>
      <c r="C547" s="105"/>
      <c r="D547" s="127"/>
      <c r="E547" s="33"/>
      <c r="F547" s="33"/>
      <c r="G547" s="238"/>
      <c r="H547" s="15"/>
      <c r="I547" s="72"/>
      <c r="J547" s="28">
        <f t="shared" si="31"/>
        <v>0</v>
      </c>
      <c r="K547" s="200"/>
      <c r="L547" s="200"/>
      <c r="M547" s="200"/>
      <c r="N547" s="2"/>
    </row>
    <row r="548" spans="1:14" s="1" customFormat="1" ht="38.25" hidden="1" customHeight="1" x14ac:dyDescent="0.25">
      <c r="A548" s="95"/>
      <c r="B548" s="96"/>
      <c r="C548" s="105"/>
      <c r="D548" s="127"/>
      <c r="E548" s="33"/>
      <c r="F548" s="33"/>
      <c r="G548" s="238"/>
      <c r="H548" s="15"/>
      <c r="I548" s="72"/>
      <c r="J548" s="28">
        <f t="shared" si="31"/>
        <v>0</v>
      </c>
      <c r="K548" s="200"/>
      <c r="L548" s="200"/>
      <c r="M548" s="200"/>
      <c r="N548" s="2"/>
    </row>
    <row r="549" spans="1:14" s="1" customFormat="1" ht="38.25" hidden="1" customHeight="1" x14ac:dyDescent="0.25">
      <c r="A549" s="95"/>
      <c r="B549" s="96"/>
      <c r="C549" s="105"/>
      <c r="D549" s="127"/>
      <c r="E549" s="33"/>
      <c r="F549" s="33"/>
      <c r="G549" s="238"/>
      <c r="H549" s="15"/>
      <c r="I549" s="72"/>
      <c r="J549" s="28">
        <f t="shared" si="31"/>
        <v>0</v>
      </c>
      <c r="K549" s="200"/>
      <c r="L549" s="200"/>
      <c r="M549" s="200"/>
      <c r="N549" s="2"/>
    </row>
    <row r="550" spans="1:14" s="1" customFormat="1" ht="38.25" hidden="1" customHeight="1" x14ac:dyDescent="0.25">
      <c r="A550" s="95"/>
      <c r="B550" s="96"/>
      <c r="C550" s="105"/>
      <c r="D550" s="127"/>
      <c r="E550" s="33"/>
      <c r="F550" s="33"/>
      <c r="G550" s="238"/>
      <c r="H550" s="15"/>
      <c r="I550" s="72"/>
      <c r="J550" s="28">
        <f t="shared" si="31"/>
        <v>0</v>
      </c>
      <c r="K550" s="200"/>
      <c r="L550" s="200"/>
      <c r="M550" s="200"/>
      <c r="N550" s="2"/>
    </row>
    <row r="551" spans="1:14" s="1" customFormat="1" ht="38.25" hidden="1" customHeight="1" x14ac:dyDescent="0.25">
      <c r="A551" s="95"/>
      <c r="B551" s="96"/>
      <c r="C551" s="105"/>
      <c r="D551" s="127"/>
      <c r="E551" s="33"/>
      <c r="F551" s="33"/>
      <c r="G551" s="238"/>
      <c r="H551" s="15"/>
      <c r="I551" s="72"/>
      <c r="J551" s="28">
        <f t="shared" si="31"/>
        <v>0</v>
      </c>
      <c r="K551" s="200"/>
      <c r="L551" s="200"/>
      <c r="M551" s="200"/>
      <c r="N551" s="2"/>
    </row>
    <row r="552" spans="1:14" s="1" customFormat="1" ht="38.25" hidden="1" customHeight="1" x14ac:dyDescent="0.25">
      <c r="A552" s="95"/>
      <c r="B552" s="96"/>
      <c r="C552" s="105"/>
      <c r="D552" s="127"/>
      <c r="E552" s="33"/>
      <c r="F552" s="33"/>
      <c r="G552" s="238"/>
      <c r="H552" s="15"/>
      <c r="I552" s="72"/>
      <c r="J552" s="28">
        <f t="shared" si="31"/>
        <v>0</v>
      </c>
      <c r="K552" s="200"/>
      <c r="L552" s="200"/>
      <c r="M552" s="200"/>
      <c r="N552" s="2"/>
    </row>
    <row r="553" spans="1:14" s="1" customFormat="1" ht="38.25" hidden="1" customHeight="1" x14ac:dyDescent="0.25">
      <c r="A553" s="95"/>
      <c r="B553" s="96"/>
      <c r="C553" s="105"/>
      <c r="D553" s="127"/>
      <c r="E553" s="33"/>
      <c r="F553" s="33"/>
      <c r="G553" s="238"/>
      <c r="H553" s="15"/>
      <c r="I553" s="72"/>
      <c r="J553" s="28">
        <f t="shared" si="31"/>
        <v>0</v>
      </c>
      <c r="K553" s="200"/>
      <c r="L553" s="200"/>
      <c r="M553" s="200"/>
      <c r="N553" s="2"/>
    </row>
    <row r="554" spans="1:14" s="1" customFormat="1" ht="38.25" hidden="1" customHeight="1" thickBot="1" x14ac:dyDescent="0.3">
      <c r="A554" s="97"/>
      <c r="B554" s="98"/>
      <c r="C554" s="106"/>
      <c r="D554" s="128"/>
      <c r="E554" s="108"/>
      <c r="F554" s="108"/>
      <c r="G554" s="354"/>
      <c r="H554" s="51"/>
      <c r="I554" s="158"/>
      <c r="J554" s="28">
        <f t="shared" si="31"/>
        <v>0</v>
      </c>
      <c r="K554" s="200"/>
      <c r="L554" s="200"/>
      <c r="M554" s="200"/>
      <c r="N554" s="2"/>
    </row>
    <row r="555" spans="1:14" s="1" customFormat="1" ht="38.25" hidden="1" customHeight="1" x14ac:dyDescent="0.25">
      <c r="A555" s="382"/>
      <c r="B555" s="413" t="s">
        <v>111</v>
      </c>
      <c r="C555" s="115"/>
      <c r="D555" s="136"/>
      <c r="E555" s="112"/>
      <c r="F555" s="112"/>
      <c r="G555" s="241"/>
      <c r="H555" s="15"/>
      <c r="I555" s="71"/>
      <c r="J555" s="28">
        <f t="shared" si="31"/>
        <v>0</v>
      </c>
      <c r="K555" s="200"/>
      <c r="L555" s="200"/>
      <c r="M555" s="200"/>
      <c r="N555" s="2"/>
    </row>
    <row r="556" spans="1:14" s="1" customFormat="1" ht="68.25" customHeight="1" x14ac:dyDescent="0.25">
      <c r="A556" s="383"/>
      <c r="B556" s="411"/>
      <c r="C556" s="105">
        <v>3611</v>
      </c>
      <c r="D556" s="127" t="s">
        <v>109</v>
      </c>
      <c r="E556" s="486" t="s">
        <v>110</v>
      </c>
      <c r="F556" s="33" t="s">
        <v>5</v>
      </c>
      <c r="G556" s="238" t="s">
        <v>147</v>
      </c>
      <c r="H556" s="15">
        <v>220</v>
      </c>
      <c r="I556" s="72"/>
      <c r="J556" s="347">
        <f t="shared" si="31"/>
        <v>0</v>
      </c>
      <c r="K556" s="4"/>
      <c r="L556" s="4"/>
      <c r="M556" s="4"/>
    </row>
    <row r="557" spans="1:14" s="1" customFormat="1" ht="0.75" customHeight="1" x14ac:dyDescent="0.25">
      <c r="A557" s="383"/>
      <c r="B557" s="411"/>
      <c r="C557" s="105">
        <v>3611</v>
      </c>
      <c r="D557" s="127" t="s">
        <v>109</v>
      </c>
      <c r="E557" s="396"/>
      <c r="F557" s="33"/>
      <c r="G557" s="238"/>
      <c r="H557" s="15"/>
      <c r="I557" s="72"/>
      <c r="J557" s="18"/>
      <c r="K557" s="4"/>
      <c r="L557" s="4"/>
      <c r="M557" s="4"/>
    </row>
    <row r="558" spans="1:14" s="1" customFormat="1" ht="68.25" customHeight="1" x14ac:dyDescent="0.25">
      <c r="A558" s="383"/>
      <c r="B558" s="411"/>
      <c r="C558" s="105">
        <v>3611</v>
      </c>
      <c r="D558" s="127" t="s">
        <v>109</v>
      </c>
      <c r="E558" s="396"/>
      <c r="F558" s="33" t="s">
        <v>6</v>
      </c>
      <c r="G558" s="238" t="s">
        <v>147</v>
      </c>
      <c r="H558" s="15">
        <v>220</v>
      </c>
      <c r="I558" s="72"/>
      <c r="J558" s="18">
        <f t="shared" ref="J558:J623" si="32">H558*I558*6</f>
        <v>0</v>
      </c>
      <c r="K558" s="4"/>
      <c r="L558" s="4"/>
      <c r="M558" s="4"/>
    </row>
    <row r="559" spans="1:14" s="1" customFormat="1" ht="68.25" customHeight="1" x14ac:dyDescent="0.25">
      <c r="A559" s="383"/>
      <c r="B559" s="411"/>
      <c r="C559" s="105">
        <v>3611</v>
      </c>
      <c r="D559" s="127" t="s">
        <v>109</v>
      </c>
      <c r="E559" s="396"/>
      <c r="F559" s="33" t="s">
        <v>7</v>
      </c>
      <c r="G559" s="238" t="s">
        <v>147</v>
      </c>
      <c r="H559" s="15">
        <v>220</v>
      </c>
      <c r="I559" s="72"/>
      <c r="J559" s="18">
        <f t="shared" si="32"/>
        <v>0</v>
      </c>
      <c r="K559" s="4"/>
      <c r="L559" s="4"/>
      <c r="M559" s="4"/>
    </row>
    <row r="560" spans="1:14" s="1" customFormat="1" ht="68.25" customHeight="1" thickBot="1" x14ac:dyDescent="0.3">
      <c r="A560" s="407"/>
      <c r="B560" s="412"/>
      <c r="C560" s="111">
        <v>3611</v>
      </c>
      <c r="D560" s="137" t="s">
        <v>109</v>
      </c>
      <c r="E560" s="397"/>
      <c r="F560" s="110" t="s">
        <v>2</v>
      </c>
      <c r="G560" s="243" t="s">
        <v>245</v>
      </c>
      <c r="H560" s="15">
        <v>220</v>
      </c>
      <c r="I560" s="73"/>
      <c r="J560" s="349">
        <f>H560*I560*3</f>
        <v>0</v>
      </c>
      <c r="K560" s="4"/>
      <c r="L560" s="4"/>
      <c r="M560" s="4"/>
    </row>
    <row r="561" spans="1:13" s="1" customFormat="1" ht="49.5" customHeight="1" x14ac:dyDescent="0.25">
      <c r="A561" s="564"/>
      <c r="B561" s="469" t="s">
        <v>112</v>
      </c>
      <c r="C561" s="115">
        <v>3526</v>
      </c>
      <c r="D561" s="136" t="s">
        <v>109</v>
      </c>
      <c r="E561" s="487" t="s">
        <v>110</v>
      </c>
      <c r="F561" s="112" t="s">
        <v>6</v>
      </c>
      <c r="G561" s="241" t="s">
        <v>147</v>
      </c>
      <c r="H561" s="48">
        <v>250</v>
      </c>
      <c r="I561" s="71"/>
      <c r="J561" s="347">
        <f t="shared" si="32"/>
        <v>0</v>
      </c>
      <c r="K561" s="4"/>
      <c r="L561" s="4"/>
      <c r="M561" s="4"/>
    </row>
    <row r="562" spans="1:13" s="1" customFormat="1" ht="41.25" customHeight="1" x14ac:dyDescent="0.25">
      <c r="A562" s="565"/>
      <c r="B562" s="470"/>
      <c r="C562" s="105">
        <v>3526</v>
      </c>
      <c r="D562" s="127" t="s">
        <v>109</v>
      </c>
      <c r="E562" s="380"/>
      <c r="F562" s="127" t="s">
        <v>20</v>
      </c>
      <c r="G562" s="238" t="s">
        <v>147</v>
      </c>
      <c r="H562" s="48">
        <v>250</v>
      </c>
      <c r="I562" s="72"/>
      <c r="J562" s="18">
        <f t="shared" si="32"/>
        <v>0</v>
      </c>
      <c r="K562" s="4"/>
      <c r="L562" s="4"/>
      <c r="M562" s="4"/>
    </row>
    <row r="563" spans="1:13" s="1" customFormat="1" ht="34.5" customHeight="1" x14ac:dyDescent="0.25">
      <c r="A563" s="565"/>
      <c r="B563" s="470"/>
      <c r="C563" s="105">
        <v>3526</v>
      </c>
      <c r="D563" s="127" t="s">
        <v>109</v>
      </c>
      <c r="E563" s="380"/>
      <c r="F563" s="33" t="s">
        <v>4</v>
      </c>
      <c r="G563" s="238" t="s">
        <v>147</v>
      </c>
      <c r="H563" s="48">
        <v>250</v>
      </c>
      <c r="I563" s="72"/>
      <c r="J563" s="18">
        <f t="shared" si="32"/>
        <v>0</v>
      </c>
      <c r="K563" s="4"/>
      <c r="L563" s="4"/>
      <c r="M563" s="4"/>
    </row>
    <row r="564" spans="1:13" s="1" customFormat="1" ht="63" customHeight="1" thickBot="1" x14ac:dyDescent="0.3">
      <c r="A564" s="566"/>
      <c r="B564" s="471"/>
      <c r="C564" s="111">
        <v>3526</v>
      </c>
      <c r="D564" s="137" t="s">
        <v>109</v>
      </c>
      <c r="E564" s="381"/>
      <c r="F564" s="110" t="s">
        <v>2</v>
      </c>
      <c r="G564" s="243" t="s">
        <v>147</v>
      </c>
      <c r="H564" s="64">
        <v>250</v>
      </c>
      <c r="I564" s="73"/>
      <c r="J564" s="349">
        <f t="shared" si="32"/>
        <v>0</v>
      </c>
      <c r="K564" s="4"/>
      <c r="L564" s="4"/>
      <c r="M564" s="4"/>
    </row>
    <row r="565" spans="1:13" s="1" customFormat="1" ht="62.25" customHeight="1" x14ac:dyDescent="0.25">
      <c r="A565" s="564"/>
      <c r="B565" s="469" t="s">
        <v>113</v>
      </c>
      <c r="C565" s="115">
        <v>3525</v>
      </c>
      <c r="D565" s="136" t="s">
        <v>109</v>
      </c>
      <c r="E565" s="487" t="s">
        <v>110</v>
      </c>
      <c r="F565" s="112" t="s">
        <v>7</v>
      </c>
      <c r="G565" s="241" t="s">
        <v>147</v>
      </c>
      <c r="H565" s="15">
        <v>260</v>
      </c>
      <c r="I565" s="71"/>
      <c r="J565" s="347">
        <f t="shared" si="32"/>
        <v>0</v>
      </c>
      <c r="K565" s="4"/>
      <c r="L565" s="4"/>
      <c r="M565" s="4"/>
    </row>
    <row r="566" spans="1:13" s="1" customFormat="1" ht="62.25" customHeight="1" x14ac:dyDescent="0.25">
      <c r="A566" s="565"/>
      <c r="B566" s="470"/>
      <c r="C566" s="105">
        <v>3525</v>
      </c>
      <c r="D566" s="127" t="s">
        <v>109</v>
      </c>
      <c r="E566" s="380"/>
      <c r="F566" s="33" t="s">
        <v>4</v>
      </c>
      <c r="G566" s="238" t="s">
        <v>147</v>
      </c>
      <c r="H566" s="15">
        <v>260</v>
      </c>
      <c r="I566" s="72"/>
      <c r="J566" s="18">
        <f t="shared" si="32"/>
        <v>0</v>
      </c>
      <c r="K566" s="4"/>
      <c r="L566" s="4"/>
      <c r="M566" s="4"/>
    </row>
    <row r="567" spans="1:13" s="1" customFormat="1" ht="62.25" customHeight="1" thickBot="1" x14ac:dyDescent="0.3">
      <c r="A567" s="565"/>
      <c r="B567" s="470"/>
      <c r="C567" s="105">
        <v>3525</v>
      </c>
      <c r="D567" s="127" t="s">
        <v>109</v>
      </c>
      <c r="E567" s="380"/>
      <c r="F567" s="33" t="s">
        <v>18</v>
      </c>
      <c r="G567" s="238" t="s">
        <v>147</v>
      </c>
      <c r="H567" s="15">
        <v>260</v>
      </c>
      <c r="I567" s="72"/>
      <c r="J567" s="18">
        <f t="shared" si="32"/>
        <v>0</v>
      </c>
      <c r="K567" s="4"/>
      <c r="L567" s="4"/>
      <c r="M567" s="4"/>
    </row>
    <row r="568" spans="1:13" s="1" customFormat="1" ht="35.1" customHeight="1" x14ac:dyDescent="0.25">
      <c r="A568" s="382"/>
      <c r="B568" s="413" t="s">
        <v>219</v>
      </c>
      <c r="C568" s="106">
        <v>3520</v>
      </c>
      <c r="D568" s="127" t="s">
        <v>109</v>
      </c>
      <c r="E568" s="395" t="s">
        <v>110</v>
      </c>
      <c r="F568" s="259" t="s">
        <v>2</v>
      </c>
      <c r="G568" s="238" t="s">
        <v>149</v>
      </c>
      <c r="H568" s="265">
        <v>300</v>
      </c>
      <c r="I568" s="158"/>
      <c r="J568" s="347">
        <f t="shared" si="32"/>
        <v>0</v>
      </c>
      <c r="K568" s="4"/>
      <c r="L568" s="4"/>
      <c r="M568" s="4"/>
    </row>
    <row r="569" spans="1:13" s="1" customFormat="1" ht="35.1" customHeight="1" x14ac:dyDescent="0.25">
      <c r="A569" s="383"/>
      <c r="B569" s="411"/>
      <c r="C569" s="106">
        <v>3520</v>
      </c>
      <c r="D569" s="127" t="s">
        <v>109</v>
      </c>
      <c r="E569" s="396"/>
      <c r="F569" s="259" t="s">
        <v>17</v>
      </c>
      <c r="G569" s="238" t="s">
        <v>149</v>
      </c>
      <c r="H569" s="265">
        <v>300</v>
      </c>
      <c r="I569" s="158"/>
      <c r="J569" s="18">
        <f t="shared" si="32"/>
        <v>0</v>
      </c>
      <c r="K569" s="4"/>
      <c r="L569" s="4"/>
      <c r="M569" s="4"/>
    </row>
    <row r="570" spans="1:13" s="1" customFormat="1" ht="1.5" customHeight="1" x14ac:dyDescent="0.25">
      <c r="A570" s="383"/>
      <c r="B570" s="411"/>
      <c r="C570" s="106">
        <v>3520</v>
      </c>
      <c r="D570" s="127" t="s">
        <v>109</v>
      </c>
      <c r="E570" s="396"/>
      <c r="F570" s="259"/>
      <c r="G570" s="238" t="s">
        <v>149</v>
      </c>
      <c r="H570" s="265">
        <v>300</v>
      </c>
      <c r="I570" s="158"/>
      <c r="J570" s="18">
        <f t="shared" si="32"/>
        <v>0</v>
      </c>
      <c r="K570" s="4"/>
      <c r="L570" s="4"/>
      <c r="M570" s="4"/>
    </row>
    <row r="571" spans="1:13" s="1" customFormat="1" ht="34.5" hidden="1" customHeight="1" x14ac:dyDescent="0.25">
      <c r="A571" s="383"/>
      <c r="B571" s="411"/>
      <c r="C571" s="106">
        <v>3520</v>
      </c>
      <c r="D571" s="127" t="s">
        <v>109</v>
      </c>
      <c r="E571" s="396"/>
      <c r="F571" s="259"/>
      <c r="G571" s="238" t="s">
        <v>149</v>
      </c>
      <c r="H571" s="265">
        <v>300</v>
      </c>
      <c r="I571" s="158"/>
      <c r="J571" s="18">
        <f t="shared" si="32"/>
        <v>0</v>
      </c>
      <c r="K571" s="4"/>
      <c r="L571" s="4"/>
      <c r="M571" s="4"/>
    </row>
    <row r="572" spans="1:13" s="1" customFormat="1" ht="35.1" customHeight="1" x14ac:dyDescent="0.25">
      <c r="A572" s="383"/>
      <c r="B572" s="411"/>
      <c r="C572" s="106">
        <v>3520</v>
      </c>
      <c r="D572" s="127" t="s">
        <v>109</v>
      </c>
      <c r="E572" s="396"/>
      <c r="F572" s="259" t="s">
        <v>20</v>
      </c>
      <c r="G572" s="238" t="s">
        <v>149</v>
      </c>
      <c r="H572" s="265">
        <v>300</v>
      </c>
      <c r="I572" s="158"/>
      <c r="J572" s="18">
        <f t="shared" si="32"/>
        <v>0</v>
      </c>
      <c r="K572" s="4"/>
      <c r="L572" s="4"/>
      <c r="M572" s="4"/>
    </row>
    <row r="573" spans="1:13" s="1" customFormat="1" ht="35.1" customHeight="1" x14ac:dyDescent="0.25">
      <c r="A573" s="383"/>
      <c r="B573" s="411"/>
      <c r="C573" s="106">
        <v>3520</v>
      </c>
      <c r="D573" s="127" t="s">
        <v>109</v>
      </c>
      <c r="E573" s="396"/>
      <c r="F573" s="259" t="s">
        <v>4</v>
      </c>
      <c r="G573" s="238" t="s">
        <v>149</v>
      </c>
      <c r="H573" s="265">
        <v>300</v>
      </c>
      <c r="I573" s="158"/>
      <c r="J573" s="18">
        <f t="shared" si="32"/>
        <v>0</v>
      </c>
      <c r="K573" s="4"/>
      <c r="L573" s="4"/>
      <c r="M573" s="4"/>
    </row>
    <row r="574" spans="1:13" s="1" customFormat="1" ht="35.1" customHeight="1" x14ac:dyDescent="0.25">
      <c r="A574" s="383"/>
      <c r="B574" s="411"/>
      <c r="C574" s="106">
        <v>3520</v>
      </c>
      <c r="D574" s="127" t="s">
        <v>109</v>
      </c>
      <c r="E574" s="396"/>
      <c r="F574" s="373" t="s">
        <v>18</v>
      </c>
      <c r="G574" s="238" t="s">
        <v>149</v>
      </c>
      <c r="H574" s="265">
        <v>300</v>
      </c>
      <c r="I574" s="158"/>
      <c r="J574" s="18">
        <f t="shared" si="32"/>
        <v>0</v>
      </c>
      <c r="K574" s="4"/>
      <c r="L574" s="4"/>
      <c r="M574" s="4"/>
    </row>
    <row r="575" spans="1:13" s="1" customFormat="1" ht="35.1" customHeight="1" thickBot="1" x14ac:dyDescent="0.3">
      <c r="A575" s="383"/>
      <c r="B575" s="411"/>
      <c r="C575" s="105"/>
      <c r="D575" s="127"/>
      <c r="E575" s="396"/>
      <c r="F575" s="33"/>
      <c r="G575" s="238"/>
      <c r="H575" s="265"/>
      <c r="I575" s="72"/>
      <c r="J575" s="18"/>
      <c r="K575" s="4"/>
      <c r="L575" s="4"/>
      <c r="M575" s="4"/>
    </row>
    <row r="576" spans="1:13" s="1" customFormat="1" ht="38.25" hidden="1" customHeight="1" thickBot="1" x14ac:dyDescent="0.3">
      <c r="A576" s="277"/>
      <c r="B576" s="412"/>
      <c r="C576" s="105">
        <v>3520</v>
      </c>
      <c r="D576" s="127" t="s">
        <v>109</v>
      </c>
      <c r="E576" s="397"/>
      <c r="F576" s="33"/>
      <c r="G576" s="238"/>
      <c r="H576" s="15"/>
      <c r="I576" s="72"/>
      <c r="J576" s="28">
        <f t="shared" si="32"/>
        <v>0</v>
      </c>
      <c r="K576" s="4"/>
      <c r="L576" s="4"/>
      <c r="M576" s="4"/>
    </row>
    <row r="577" spans="1:13" s="1" customFormat="1" ht="39" customHeight="1" thickBot="1" x14ac:dyDescent="0.3">
      <c r="A577" s="564"/>
      <c r="B577" s="469" t="s">
        <v>114</v>
      </c>
      <c r="C577" s="115"/>
      <c r="D577" s="136"/>
      <c r="E577" s="487" t="s">
        <v>110</v>
      </c>
      <c r="F577" s="112"/>
      <c r="G577" s="240"/>
      <c r="H577" s="15"/>
      <c r="I577" s="71"/>
      <c r="J577" s="347"/>
      <c r="K577" s="4"/>
      <c r="L577" s="4"/>
      <c r="M577" s="4"/>
    </row>
    <row r="578" spans="1:13" s="1" customFormat="1" ht="39" customHeight="1" thickBot="1" x14ac:dyDescent="0.3">
      <c r="A578" s="573"/>
      <c r="B578" s="574"/>
      <c r="C578" s="115">
        <v>1037</v>
      </c>
      <c r="D578" s="136" t="s">
        <v>109</v>
      </c>
      <c r="E578" s="379"/>
      <c r="F578" s="366" t="s">
        <v>7</v>
      </c>
      <c r="G578" s="240" t="s">
        <v>147</v>
      </c>
      <c r="H578" s="15">
        <v>230</v>
      </c>
      <c r="I578" s="157"/>
      <c r="J578" s="372">
        <f t="shared" si="32"/>
        <v>0</v>
      </c>
      <c r="K578" s="4"/>
      <c r="L578" s="4"/>
      <c r="M578" s="4"/>
    </row>
    <row r="579" spans="1:13" s="1" customFormat="1" ht="39" customHeight="1" thickBot="1" x14ac:dyDescent="0.3">
      <c r="A579" s="573"/>
      <c r="B579" s="574"/>
      <c r="C579" s="115">
        <v>1037</v>
      </c>
      <c r="D579" s="136" t="s">
        <v>109</v>
      </c>
      <c r="E579" s="379"/>
      <c r="F579" s="119" t="s">
        <v>2</v>
      </c>
      <c r="G579" s="235" t="s">
        <v>147</v>
      </c>
      <c r="H579" s="15">
        <v>230</v>
      </c>
      <c r="I579" s="157"/>
      <c r="J579" s="18">
        <f t="shared" si="32"/>
        <v>0</v>
      </c>
      <c r="K579" s="4"/>
      <c r="L579" s="4"/>
      <c r="M579" s="4"/>
    </row>
    <row r="580" spans="1:13" s="1" customFormat="1" ht="39" customHeight="1" thickBot="1" x14ac:dyDescent="0.3">
      <c r="A580" s="573"/>
      <c r="B580" s="574"/>
      <c r="C580" s="115">
        <v>1037</v>
      </c>
      <c r="D580" s="136" t="s">
        <v>109</v>
      </c>
      <c r="E580" s="379"/>
      <c r="F580" s="365" t="s">
        <v>183</v>
      </c>
      <c r="G580" s="235" t="s">
        <v>147</v>
      </c>
      <c r="H580" s="15">
        <v>230</v>
      </c>
      <c r="I580" s="157"/>
      <c r="J580" s="18">
        <f t="shared" si="32"/>
        <v>0</v>
      </c>
      <c r="K580" s="4"/>
      <c r="L580" s="4"/>
      <c r="M580" s="4"/>
    </row>
    <row r="581" spans="1:13" s="1" customFormat="1" ht="39" customHeight="1" thickBot="1" x14ac:dyDescent="0.3">
      <c r="A581" s="573"/>
      <c r="B581" s="574"/>
      <c r="C581" s="115">
        <v>1037</v>
      </c>
      <c r="D581" s="136" t="s">
        <v>109</v>
      </c>
      <c r="E581" s="379"/>
      <c r="F581" s="119" t="s">
        <v>4</v>
      </c>
      <c r="G581" s="235" t="s">
        <v>147</v>
      </c>
      <c r="H581" s="15">
        <v>230</v>
      </c>
      <c r="I581" s="157"/>
      <c r="J581" s="18">
        <f t="shared" si="32"/>
        <v>0</v>
      </c>
      <c r="K581" s="4"/>
      <c r="L581" s="4"/>
      <c r="M581" s="4"/>
    </row>
    <row r="582" spans="1:13" s="1" customFormat="1" ht="39" customHeight="1" thickBot="1" x14ac:dyDescent="0.3">
      <c r="A582" s="573"/>
      <c r="B582" s="574"/>
      <c r="C582" s="115">
        <v>1037</v>
      </c>
      <c r="D582" s="136" t="s">
        <v>109</v>
      </c>
      <c r="E582" s="379"/>
      <c r="F582" s="119" t="s">
        <v>6</v>
      </c>
      <c r="G582" s="238" t="s">
        <v>147</v>
      </c>
      <c r="H582" s="15">
        <v>230</v>
      </c>
      <c r="I582" s="157"/>
      <c r="J582" s="18">
        <f t="shared" si="32"/>
        <v>0</v>
      </c>
      <c r="K582" s="4"/>
      <c r="L582" s="4"/>
      <c r="M582" s="4"/>
    </row>
    <row r="583" spans="1:13" s="1" customFormat="1" ht="39" customHeight="1" thickBot="1" x14ac:dyDescent="0.3">
      <c r="A583" s="565"/>
      <c r="B583" s="470"/>
      <c r="C583" s="115">
        <v>1037</v>
      </c>
      <c r="D583" s="136" t="s">
        <v>109</v>
      </c>
      <c r="E583" s="380"/>
      <c r="F583" s="33" t="s">
        <v>18</v>
      </c>
      <c r="G583" s="238" t="s">
        <v>147</v>
      </c>
      <c r="H583" s="15">
        <v>230</v>
      </c>
      <c r="I583" s="72"/>
      <c r="J583" s="18">
        <f t="shared" si="32"/>
        <v>0</v>
      </c>
      <c r="K583" s="4"/>
      <c r="L583" s="4"/>
      <c r="M583" s="4"/>
    </row>
    <row r="584" spans="1:13" s="1" customFormat="1" ht="39" customHeight="1" x14ac:dyDescent="0.25">
      <c r="A584" s="565"/>
      <c r="B584" s="470"/>
      <c r="C584" s="115">
        <v>1037</v>
      </c>
      <c r="D584" s="136" t="s">
        <v>109</v>
      </c>
      <c r="E584" s="380"/>
      <c r="F584" s="33" t="s">
        <v>20</v>
      </c>
      <c r="G584" s="238" t="s">
        <v>147</v>
      </c>
      <c r="H584" s="15">
        <v>230</v>
      </c>
      <c r="I584" s="72"/>
      <c r="J584" s="18">
        <f t="shared" si="32"/>
        <v>0</v>
      </c>
      <c r="K584" s="4"/>
      <c r="L584" s="4"/>
      <c r="M584" s="4"/>
    </row>
    <row r="585" spans="1:13" s="1" customFormat="1" ht="39" customHeight="1" thickBot="1" x14ac:dyDescent="0.3">
      <c r="A585" s="566"/>
      <c r="B585" s="471"/>
      <c r="C585" s="111">
        <v>1037</v>
      </c>
      <c r="D585" s="137" t="s">
        <v>109</v>
      </c>
      <c r="E585" s="381"/>
      <c r="F585" s="110" t="s">
        <v>5</v>
      </c>
      <c r="G585" s="243" t="s">
        <v>147</v>
      </c>
      <c r="H585" s="15">
        <v>230</v>
      </c>
      <c r="I585" s="73"/>
      <c r="J585" s="349">
        <f t="shared" si="32"/>
        <v>0</v>
      </c>
      <c r="K585" s="4"/>
      <c r="L585" s="4"/>
      <c r="M585" s="4"/>
    </row>
    <row r="586" spans="1:13" s="1" customFormat="1" ht="43.5" customHeight="1" x14ac:dyDescent="0.25">
      <c r="A586" s="414"/>
      <c r="B586" s="413" t="s">
        <v>115</v>
      </c>
      <c r="C586" s="179">
        <v>3523</v>
      </c>
      <c r="D586" s="136" t="s">
        <v>109</v>
      </c>
      <c r="E586" s="463" t="s">
        <v>110</v>
      </c>
      <c r="F586" s="136" t="s">
        <v>116</v>
      </c>
      <c r="G586" s="241" t="s">
        <v>147</v>
      </c>
      <c r="H586" s="57">
        <v>270</v>
      </c>
      <c r="I586" s="55"/>
      <c r="J586" s="347">
        <f t="shared" si="32"/>
        <v>0</v>
      </c>
      <c r="K586" s="4"/>
      <c r="L586" s="4"/>
      <c r="M586" s="4"/>
    </row>
    <row r="587" spans="1:13" s="1" customFormat="1" ht="43.5" customHeight="1" x14ac:dyDescent="0.25">
      <c r="A587" s="415"/>
      <c r="B587" s="411"/>
      <c r="C587" s="180">
        <v>3523</v>
      </c>
      <c r="D587" s="127" t="s">
        <v>109</v>
      </c>
      <c r="E587" s="464"/>
      <c r="F587" s="127" t="s">
        <v>17</v>
      </c>
      <c r="G587" s="238" t="s">
        <v>147</v>
      </c>
      <c r="H587" s="57">
        <v>270</v>
      </c>
      <c r="I587" s="16"/>
      <c r="J587" s="18">
        <f t="shared" si="32"/>
        <v>0</v>
      </c>
      <c r="K587" s="4"/>
      <c r="L587" s="4"/>
      <c r="M587" s="4"/>
    </row>
    <row r="588" spans="1:13" s="1" customFormat="1" ht="43.5" customHeight="1" x14ac:dyDescent="0.25">
      <c r="A588" s="415"/>
      <c r="B588" s="411"/>
      <c r="C588" s="180">
        <v>3523</v>
      </c>
      <c r="D588" s="127" t="s">
        <v>109</v>
      </c>
      <c r="E588" s="464"/>
      <c r="F588" s="127" t="s">
        <v>6</v>
      </c>
      <c r="G588" s="238" t="s">
        <v>147</v>
      </c>
      <c r="H588" s="57">
        <v>270</v>
      </c>
      <c r="I588" s="16"/>
      <c r="J588" s="18">
        <f t="shared" si="32"/>
        <v>0</v>
      </c>
      <c r="K588" s="4"/>
      <c r="L588" s="4"/>
      <c r="M588" s="4"/>
    </row>
    <row r="589" spans="1:13" s="1" customFormat="1" ht="37.5" customHeight="1" x14ac:dyDescent="0.25">
      <c r="A589" s="415"/>
      <c r="B589" s="411"/>
      <c r="C589" s="180">
        <v>3523</v>
      </c>
      <c r="D589" s="127" t="s">
        <v>109</v>
      </c>
      <c r="E589" s="464"/>
      <c r="F589" s="127" t="s">
        <v>4</v>
      </c>
      <c r="G589" s="238" t="s">
        <v>147</v>
      </c>
      <c r="H589" s="57">
        <v>270</v>
      </c>
      <c r="I589" s="16"/>
      <c r="J589" s="18">
        <f t="shared" si="32"/>
        <v>0</v>
      </c>
      <c r="K589" s="4"/>
      <c r="L589" s="4"/>
      <c r="M589" s="4"/>
    </row>
    <row r="590" spans="1:13" s="1" customFormat="1" ht="27" customHeight="1" x14ac:dyDescent="0.25">
      <c r="A590" s="415"/>
      <c r="B590" s="411"/>
      <c r="C590" s="180">
        <v>3523</v>
      </c>
      <c r="D590" s="127" t="s">
        <v>109</v>
      </c>
      <c r="E590" s="464"/>
      <c r="F590" s="127" t="s">
        <v>20</v>
      </c>
      <c r="G590" s="238" t="s">
        <v>147</v>
      </c>
      <c r="H590" s="57">
        <v>270</v>
      </c>
      <c r="I590" s="16"/>
      <c r="J590" s="18">
        <f t="shared" si="32"/>
        <v>0</v>
      </c>
      <c r="K590" s="4"/>
      <c r="L590" s="4"/>
      <c r="M590" s="4"/>
    </row>
    <row r="591" spans="1:13" s="1" customFormat="1" ht="23.25" customHeight="1" x14ac:dyDescent="0.25">
      <c r="A591" s="415"/>
      <c r="B591" s="411"/>
      <c r="C591" s="180">
        <v>3523</v>
      </c>
      <c r="D591" s="127" t="s">
        <v>109</v>
      </c>
      <c r="E591" s="464"/>
      <c r="F591" s="127" t="s">
        <v>2</v>
      </c>
      <c r="G591" s="238" t="s">
        <v>147</v>
      </c>
      <c r="H591" s="57">
        <v>270</v>
      </c>
      <c r="I591" s="16"/>
      <c r="J591" s="18">
        <f t="shared" si="32"/>
        <v>0</v>
      </c>
      <c r="K591" s="4"/>
      <c r="L591" s="4"/>
      <c r="M591" s="4"/>
    </row>
    <row r="592" spans="1:13" s="1" customFormat="1" ht="38.25" hidden="1" customHeight="1" x14ac:dyDescent="0.25">
      <c r="A592" s="415"/>
      <c r="B592" s="411"/>
      <c r="C592" s="180">
        <v>3523</v>
      </c>
      <c r="D592" s="127" t="s">
        <v>109</v>
      </c>
      <c r="E592" s="464"/>
      <c r="F592" s="127" t="s">
        <v>18</v>
      </c>
      <c r="G592" s="238" t="s">
        <v>147</v>
      </c>
      <c r="H592" s="57">
        <v>270</v>
      </c>
      <c r="I592" s="16"/>
      <c r="J592" s="18">
        <f t="shared" si="32"/>
        <v>0</v>
      </c>
      <c r="K592" s="4"/>
      <c r="L592" s="4"/>
      <c r="M592" s="4"/>
    </row>
    <row r="593" spans="1:14" s="1" customFormat="1" ht="33.75" customHeight="1" thickBot="1" x14ac:dyDescent="0.3">
      <c r="A593" s="415"/>
      <c r="B593" s="411"/>
      <c r="C593" s="180">
        <v>3523</v>
      </c>
      <c r="D593" s="127" t="s">
        <v>109</v>
      </c>
      <c r="E593" s="464"/>
      <c r="F593" s="127" t="s">
        <v>7</v>
      </c>
      <c r="G593" s="238" t="s">
        <v>147</v>
      </c>
      <c r="H593" s="57">
        <v>270</v>
      </c>
      <c r="I593" s="16"/>
      <c r="J593" s="18">
        <f t="shared" si="32"/>
        <v>0</v>
      </c>
      <c r="K593" s="4"/>
      <c r="L593" s="4"/>
      <c r="M593" s="4"/>
    </row>
    <row r="594" spans="1:14" s="1" customFormat="1" ht="38.25" hidden="1" customHeight="1" x14ac:dyDescent="0.25">
      <c r="A594" s="415"/>
      <c r="B594" s="411"/>
      <c r="C594" s="180">
        <v>3523</v>
      </c>
      <c r="D594" s="127" t="s">
        <v>109</v>
      </c>
      <c r="E594" s="464"/>
      <c r="F594" s="127" t="s">
        <v>34</v>
      </c>
      <c r="G594" s="238" t="s">
        <v>147</v>
      </c>
      <c r="H594" s="57">
        <v>270</v>
      </c>
      <c r="I594" s="16"/>
      <c r="J594" s="349">
        <f t="shared" si="32"/>
        <v>0</v>
      </c>
      <c r="K594" s="4"/>
      <c r="L594" s="4"/>
      <c r="M594" s="4"/>
    </row>
    <row r="595" spans="1:14" s="1" customFormat="1" ht="30.75" customHeight="1" thickBot="1" x14ac:dyDescent="0.3">
      <c r="A595" s="416"/>
      <c r="B595" s="412"/>
      <c r="C595" s="181">
        <v>3523</v>
      </c>
      <c r="D595" s="137" t="s">
        <v>109</v>
      </c>
      <c r="E595" s="465"/>
      <c r="F595" s="137" t="s">
        <v>18</v>
      </c>
      <c r="G595" s="243" t="s">
        <v>147</v>
      </c>
      <c r="H595" s="99">
        <v>270</v>
      </c>
      <c r="I595" s="83"/>
      <c r="J595" s="28">
        <f t="shared" si="32"/>
        <v>0</v>
      </c>
      <c r="K595" s="4"/>
      <c r="L595" s="4"/>
      <c r="M595" s="4"/>
    </row>
    <row r="596" spans="1:14" s="1" customFormat="1" ht="41.25" customHeight="1" x14ac:dyDescent="0.25">
      <c r="A596" s="414"/>
      <c r="B596" s="413" t="s">
        <v>117</v>
      </c>
      <c r="C596" s="179">
        <v>3524</v>
      </c>
      <c r="D596" s="136" t="s">
        <v>109</v>
      </c>
      <c r="E596" s="463" t="s">
        <v>110</v>
      </c>
      <c r="F596" s="136" t="s">
        <v>7</v>
      </c>
      <c r="G596" s="241" t="s">
        <v>147</v>
      </c>
      <c r="H596" s="58">
        <v>280</v>
      </c>
      <c r="I596" s="55"/>
      <c r="J596" s="347">
        <f t="shared" si="32"/>
        <v>0</v>
      </c>
      <c r="K596" s="4"/>
      <c r="L596" s="4"/>
      <c r="M596" s="4"/>
    </row>
    <row r="597" spans="1:14" s="1" customFormat="1" ht="41.25" customHeight="1" x14ac:dyDescent="0.25">
      <c r="A597" s="415"/>
      <c r="B597" s="411"/>
      <c r="C597" s="180">
        <v>3524</v>
      </c>
      <c r="D597" s="127" t="s">
        <v>109</v>
      </c>
      <c r="E597" s="464"/>
      <c r="F597" s="127" t="s">
        <v>2</v>
      </c>
      <c r="G597" s="238" t="s">
        <v>147</v>
      </c>
      <c r="H597" s="58">
        <v>280</v>
      </c>
      <c r="I597" s="16"/>
      <c r="J597" s="18">
        <f t="shared" si="32"/>
        <v>0</v>
      </c>
      <c r="K597" s="4"/>
      <c r="L597" s="4"/>
      <c r="M597" s="4"/>
    </row>
    <row r="598" spans="1:14" s="1" customFormat="1" ht="30" customHeight="1" x14ac:dyDescent="0.25">
      <c r="A598" s="415"/>
      <c r="B598" s="411"/>
      <c r="C598" s="180">
        <v>3524</v>
      </c>
      <c r="D598" s="127" t="s">
        <v>109</v>
      </c>
      <c r="E598" s="464"/>
      <c r="F598" s="127" t="s">
        <v>4</v>
      </c>
      <c r="G598" s="238" t="s">
        <v>147</v>
      </c>
      <c r="H598" s="58">
        <v>280</v>
      </c>
      <c r="I598" s="16"/>
      <c r="J598" s="18">
        <f t="shared" si="32"/>
        <v>0</v>
      </c>
      <c r="K598" s="4"/>
      <c r="L598" s="4"/>
      <c r="M598" s="4"/>
    </row>
    <row r="599" spans="1:14" s="1" customFormat="1" ht="39" customHeight="1" x14ac:dyDescent="0.25">
      <c r="A599" s="415"/>
      <c r="B599" s="411"/>
      <c r="C599" s="180">
        <v>3524</v>
      </c>
      <c r="D599" s="127" t="s">
        <v>109</v>
      </c>
      <c r="E599" s="464"/>
      <c r="F599" s="127" t="s">
        <v>17</v>
      </c>
      <c r="G599" s="238" t="s">
        <v>147</v>
      </c>
      <c r="H599" s="58">
        <v>280</v>
      </c>
      <c r="I599" s="16"/>
      <c r="J599" s="18">
        <f t="shared" si="32"/>
        <v>0</v>
      </c>
      <c r="K599" s="4"/>
      <c r="L599" s="4"/>
      <c r="M599" s="4"/>
    </row>
    <row r="600" spans="1:14" s="1" customFormat="1" ht="38.25" hidden="1" customHeight="1" x14ac:dyDescent="0.25">
      <c r="A600" s="415"/>
      <c r="B600" s="411"/>
      <c r="C600" s="180">
        <v>3524</v>
      </c>
      <c r="D600" s="127" t="s">
        <v>109</v>
      </c>
      <c r="E600" s="464"/>
      <c r="F600" s="127" t="s">
        <v>18</v>
      </c>
      <c r="G600" s="238" t="s">
        <v>147</v>
      </c>
      <c r="H600" s="58">
        <v>280</v>
      </c>
      <c r="I600" s="16"/>
      <c r="J600" s="18">
        <f t="shared" si="32"/>
        <v>0</v>
      </c>
      <c r="K600" s="4"/>
      <c r="L600" s="4"/>
      <c r="M600" s="4"/>
    </row>
    <row r="601" spans="1:14" s="1" customFormat="1" ht="38.25" customHeight="1" x14ac:dyDescent="0.25">
      <c r="A601" s="415"/>
      <c r="B601" s="411"/>
      <c r="C601" s="180">
        <v>3524</v>
      </c>
      <c r="D601" s="127" t="s">
        <v>109</v>
      </c>
      <c r="E601" s="464"/>
      <c r="F601" s="127" t="s">
        <v>6</v>
      </c>
      <c r="G601" s="238" t="s">
        <v>147</v>
      </c>
      <c r="H601" s="58">
        <v>280</v>
      </c>
      <c r="I601" s="16"/>
      <c r="J601" s="18">
        <f t="shared" si="32"/>
        <v>0</v>
      </c>
      <c r="K601" s="4"/>
      <c r="L601" s="4"/>
      <c r="M601" s="4"/>
    </row>
    <row r="602" spans="1:14" s="1" customFormat="1" ht="21" customHeight="1" x14ac:dyDescent="0.25">
      <c r="A602" s="415"/>
      <c r="B602" s="411"/>
      <c r="C602" s="180">
        <v>3524</v>
      </c>
      <c r="D602" s="127" t="s">
        <v>109</v>
      </c>
      <c r="E602" s="464"/>
      <c r="F602" s="127" t="s">
        <v>20</v>
      </c>
      <c r="G602" s="238" t="s">
        <v>147</v>
      </c>
      <c r="H602" s="58">
        <v>280</v>
      </c>
      <c r="I602" s="16"/>
      <c r="J602" s="18">
        <f t="shared" si="32"/>
        <v>0</v>
      </c>
      <c r="K602" s="4"/>
      <c r="L602" s="4"/>
      <c r="M602" s="4"/>
    </row>
    <row r="603" spans="1:14" s="1" customFormat="1" ht="38.25" hidden="1" customHeight="1" x14ac:dyDescent="0.25">
      <c r="A603" s="415"/>
      <c r="B603" s="411"/>
      <c r="C603" s="180">
        <v>3524</v>
      </c>
      <c r="D603" s="127" t="s">
        <v>109</v>
      </c>
      <c r="E603" s="464"/>
      <c r="F603" s="127" t="s">
        <v>34</v>
      </c>
      <c r="G603" s="238" t="s">
        <v>147</v>
      </c>
      <c r="H603" s="58">
        <v>280</v>
      </c>
      <c r="I603" s="16"/>
      <c r="J603" s="18">
        <f t="shared" si="32"/>
        <v>0</v>
      </c>
      <c r="K603" s="4"/>
      <c r="L603" s="4"/>
      <c r="M603" s="4"/>
    </row>
    <row r="604" spans="1:14" s="1" customFormat="1" ht="22.5" customHeight="1" thickBot="1" x14ac:dyDescent="0.3">
      <c r="A604" s="415"/>
      <c r="B604" s="411"/>
      <c r="C604" s="180">
        <v>3524</v>
      </c>
      <c r="D604" s="127" t="s">
        <v>109</v>
      </c>
      <c r="E604" s="464"/>
      <c r="F604" s="127" t="s">
        <v>34</v>
      </c>
      <c r="G604" s="238" t="s">
        <v>147</v>
      </c>
      <c r="H604" s="58">
        <v>280</v>
      </c>
      <c r="I604" s="16"/>
      <c r="J604" s="18">
        <f t="shared" si="32"/>
        <v>0</v>
      </c>
      <c r="K604" s="4"/>
      <c r="L604" s="4"/>
      <c r="M604" s="4"/>
    </row>
    <row r="605" spans="1:14" s="1" customFormat="1" ht="59.25" customHeight="1" x14ac:dyDescent="0.25">
      <c r="A605" s="466"/>
      <c r="B605" s="469" t="s">
        <v>118</v>
      </c>
      <c r="C605" s="179">
        <v>3522</v>
      </c>
      <c r="D605" s="136" t="s">
        <v>109</v>
      </c>
      <c r="E605" s="472" t="s">
        <v>110</v>
      </c>
      <c r="F605" s="136" t="s">
        <v>5</v>
      </c>
      <c r="G605" s="241" t="s">
        <v>147</v>
      </c>
      <c r="H605" s="57">
        <v>280</v>
      </c>
      <c r="I605" s="55"/>
      <c r="J605" s="347">
        <f t="shared" si="32"/>
        <v>0</v>
      </c>
      <c r="K605" s="4"/>
      <c r="L605" s="4"/>
      <c r="M605" s="4"/>
    </row>
    <row r="606" spans="1:14" s="1" customFormat="1" ht="59.25" customHeight="1" x14ac:dyDescent="0.25">
      <c r="A606" s="467"/>
      <c r="B606" s="470"/>
      <c r="C606" s="180">
        <v>3522</v>
      </c>
      <c r="D606" s="127" t="s">
        <v>109</v>
      </c>
      <c r="E606" s="473"/>
      <c r="F606" s="127" t="s">
        <v>7</v>
      </c>
      <c r="G606" s="238" t="s">
        <v>147</v>
      </c>
      <c r="H606" s="57">
        <v>280</v>
      </c>
      <c r="I606" s="16"/>
      <c r="J606" s="18">
        <f t="shared" si="32"/>
        <v>0</v>
      </c>
      <c r="K606" s="4"/>
      <c r="L606" s="4"/>
      <c r="M606" s="4"/>
    </row>
    <row r="607" spans="1:14" s="1" customFormat="1" ht="59.25" customHeight="1" x14ac:dyDescent="0.25">
      <c r="A607" s="467"/>
      <c r="B607" s="470"/>
      <c r="C607" s="180">
        <v>3522</v>
      </c>
      <c r="D607" s="127" t="s">
        <v>109</v>
      </c>
      <c r="E607" s="473"/>
      <c r="F607" s="127" t="s">
        <v>6</v>
      </c>
      <c r="G607" s="238" t="s">
        <v>147</v>
      </c>
      <c r="H607" s="57">
        <v>280</v>
      </c>
      <c r="I607" s="16"/>
      <c r="J607" s="18">
        <f t="shared" si="32"/>
        <v>0</v>
      </c>
      <c r="K607" s="4"/>
      <c r="L607" s="4"/>
      <c r="M607" s="4"/>
      <c r="N607" s="1" t="s">
        <v>157</v>
      </c>
    </row>
    <row r="608" spans="1:14" s="1" customFormat="1" ht="58.5" customHeight="1" thickBot="1" x14ac:dyDescent="0.3">
      <c r="A608" s="468"/>
      <c r="B608" s="471"/>
      <c r="C608" s="181">
        <v>3522</v>
      </c>
      <c r="D608" s="137" t="s">
        <v>109</v>
      </c>
      <c r="E608" s="474"/>
      <c r="F608" s="137" t="s">
        <v>4</v>
      </c>
      <c r="G608" s="243" t="s">
        <v>147</v>
      </c>
      <c r="H608" s="57">
        <v>280</v>
      </c>
      <c r="I608" s="83"/>
      <c r="J608" s="349">
        <f t="shared" si="32"/>
        <v>0</v>
      </c>
      <c r="K608" s="4"/>
      <c r="L608" s="4"/>
      <c r="M608" s="4"/>
    </row>
    <row r="609" spans="1:13" s="1" customFormat="1" ht="38.25" hidden="1" customHeight="1" x14ac:dyDescent="0.25">
      <c r="A609" s="414"/>
      <c r="B609" s="413" t="s">
        <v>136</v>
      </c>
      <c r="C609" s="179">
        <v>3519</v>
      </c>
      <c r="D609" s="136" t="s">
        <v>109</v>
      </c>
      <c r="E609" s="472" t="s">
        <v>110</v>
      </c>
      <c r="F609" s="136"/>
      <c r="G609" s="241"/>
      <c r="H609" s="70"/>
      <c r="I609" s="55"/>
      <c r="J609" s="28">
        <f t="shared" si="32"/>
        <v>0</v>
      </c>
      <c r="K609" s="4"/>
      <c r="L609" s="4"/>
      <c r="M609" s="4"/>
    </row>
    <row r="610" spans="1:13" s="1" customFormat="1" ht="38.25" hidden="1" customHeight="1" x14ac:dyDescent="0.25">
      <c r="A610" s="415"/>
      <c r="B610" s="411"/>
      <c r="C610" s="180">
        <v>3519</v>
      </c>
      <c r="D610" s="127" t="s">
        <v>109</v>
      </c>
      <c r="E610" s="473"/>
      <c r="F610" s="127"/>
      <c r="G610" s="238"/>
      <c r="H610" s="58"/>
      <c r="I610" s="16"/>
      <c r="J610" s="28">
        <f t="shared" si="32"/>
        <v>0</v>
      </c>
      <c r="K610" s="4"/>
      <c r="L610" s="4"/>
      <c r="M610" s="4"/>
    </row>
    <row r="611" spans="1:13" s="1" customFormat="1" ht="38.25" hidden="1" customHeight="1" x14ac:dyDescent="0.25">
      <c r="A611" s="415"/>
      <c r="B611" s="411"/>
      <c r="C611" s="180">
        <v>3519</v>
      </c>
      <c r="D611" s="127" t="s">
        <v>109</v>
      </c>
      <c r="E611" s="473"/>
      <c r="F611" s="127" t="s">
        <v>34</v>
      </c>
      <c r="G611" s="238" t="s">
        <v>147</v>
      </c>
      <c r="H611" s="58">
        <v>250</v>
      </c>
      <c r="I611" s="16"/>
      <c r="J611" s="28">
        <f t="shared" si="32"/>
        <v>0</v>
      </c>
      <c r="K611" s="4"/>
      <c r="L611" s="4"/>
      <c r="M611" s="4"/>
    </row>
    <row r="612" spans="1:13" s="1" customFormat="1" ht="38.25" customHeight="1" x14ac:dyDescent="0.25">
      <c r="A612" s="415"/>
      <c r="B612" s="411"/>
      <c r="C612" s="180">
        <v>3519</v>
      </c>
      <c r="D612" s="127" t="s">
        <v>109</v>
      </c>
      <c r="E612" s="473"/>
      <c r="F612" s="127" t="s">
        <v>6</v>
      </c>
      <c r="G612" s="238" t="s">
        <v>147</v>
      </c>
      <c r="H612" s="58">
        <v>270</v>
      </c>
      <c r="I612" s="16"/>
      <c r="J612" s="347">
        <f t="shared" si="32"/>
        <v>0</v>
      </c>
      <c r="K612" s="4"/>
      <c r="L612" s="4"/>
      <c r="M612" s="4"/>
    </row>
    <row r="613" spans="1:13" s="1" customFormat="1" ht="38.25" customHeight="1" x14ac:dyDescent="0.25">
      <c r="A613" s="415"/>
      <c r="B613" s="411"/>
      <c r="C613" s="180">
        <v>3519</v>
      </c>
      <c r="D613" s="127" t="s">
        <v>109</v>
      </c>
      <c r="E613" s="473"/>
      <c r="F613" s="127" t="s">
        <v>34</v>
      </c>
      <c r="G613" s="238" t="s">
        <v>147</v>
      </c>
      <c r="H613" s="58">
        <v>270</v>
      </c>
      <c r="I613" s="16"/>
      <c r="J613" s="18">
        <f t="shared" si="32"/>
        <v>0</v>
      </c>
      <c r="K613" s="4"/>
      <c r="L613" s="4"/>
      <c r="M613" s="4"/>
    </row>
    <row r="614" spans="1:13" s="1" customFormat="1" ht="38.25" customHeight="1" x14ac:dyDescent="0.25">
      <c r="A614" s="415"/>
      <c r="B614" s="411"/>
      <c r="C614" s="180">
        <v>3519</v>
      </c>
      <c r="D614" s="127" t="s">
        <v>109</v>
      </c>
      <c r="E614" s="473"/>
      <c r="F614" s="127" t="s">
        <v>17</v>
      </c>
      <c r="G614" s="238" t="s">
        <v>147</v>
      </c>
      <c r="H614" s="58">
        <v>270</v>
      </c>
      <c r="I614" s="16"/>
      <c r="J614" s="18">
        <f t="shared" si="32"/>
        <v>0</v>
      </c>
      <c r="K614" s="4"/>
      <c r="L614" s="4"/>
      <c r="M614" s="4"/>
    </row>
    <row r="615" spans="1:13" s="1" customFormat="1" ht="38.25" customHeight="1" x14ac:dyDescent="0.25">
      <c r="A615" s="415"/>
      <c r="B615" s="411"/>
      <c r="C615" s="180">
        <v>3519</v>
      </c>
      <c r="D615" s="127" t="s">
        <v>109</v>
      </c>
      <c r="E615" s="473"/>
      <c r="F615" s="127" t="s">
        <v>7</v>
      </c>
      <c r="G615" s="238" t="s">
        <v>147</v>
      </c>
      <c r="H615" s="58">
        <v>270</v>
      </c>
      <c r="I615" s="16"/>
      <c r="J615" s="18">
        <f t="shared" si="32"/>
        <v>0</v>
      </c>
      <c r="K615" s="4"/>
      <c r="L615" s="4"/>
      <c r="M615" s="4"/>
    </row>
    <row r="616" spans="1:13" s="1" customFormat="1" ht="36" customHeight="1" x14ac:dyDescent="0.25">
      <c r="A616" s="415"/>
      <c r="B616" s="411"/>
      <c r="C616" s="180">
        <v>3519</v>
      </c>
      <c r="D616" s="127" t="s">
        <v>109</v>
      </c>
      <c r="E616" s="473"/>
      <c r="F616" s="127" t="s">
        <v>4</v>
      </c>
      <c r="G616" s="238" t="s">
        <v>147</v>
      </c>
      <c r="H616" s="58">
        <v>270</v>
      </c>
      <c r="I616" s="16"/>
      <c r="J616" s="18">
        <f t="shared" si="32"/>
        <v>0</v>
      </c>
      <c r="K616" s="4"/>
      <c r="L616" s="4"/>
      <c r="M616" s="4"/>
    </row>
    <row r="617" spans="1:13" s="1" customFormat="1" ht="38.25" hidden="1" customHeight="1" x14ac:dyDescent="0.25">
      <c r="A617" s="415"/>
      <c r="B617" s="411"/>
      <c r="C617" s="180">
        <v>3519</v>
      </c>
      <c r="D617" s="127" t="s">
        <v>109</v>
      </c>
      <c r="E617" s="473"/>
      <c r="F617" s="127"/>
      <c r="G617" s="238"/>
      <c r="H617" s="58">
        <v>270</v>
      </c>
      <c r="I617" s="16"/>
      <c r="J617" s="18">
        <f t="shared" si="32"/>
        <v>0</v>
      </c>
      <c r="K617" s="4"/>
      <c r="L617" s="4"/>
      <c r="M617" s="4"/>
    </row>
    <row r="618" spans="1:13" s="1" customFormat="1" ht="38.25" customHeight="1" thickBot="1" x14ac:dyDescent="0.3">
      <c r="A618" s="415"/>
      <c r="B618" s="411"/>
      <c r="C618" s="180">
        <v>3519</v>
      </c>
      <c r="D618" s="127" t="s">
        <v>109</v>
      </c>
      <c r="E618" s="473"/>
      <c r="F618" s="127" t="s">
        <v>5</v>
      </c>
      <c r="G618" s="238" t="s">
        <v>147</v>
      </c>
      <c r="H618" s="58">
        <v>270</v>
      </c>
      <c r="I618" s="16"/>
      <c r="J618" s="18">
        <f t="shared" si="32"/>
        <v>0</v>
      </c>
      <c r="K618" s="4"/>
      <c r="L618" s="4"/>
      <c r="M618" s="4"/>
    </row>
    <row r="619" spans="1:13" s="1" customFormat="1" ht="38.25" hidden="1" customHeight="1" x14ac:dyDescent="0.25">
      <c r="A619" s="415"/>
      <c r="B619" s="411"/>
      <c r="C619" s="180">
        <v>3519</v>
      </c>
      <c r="D619" s="127" t="s">
        <v>109</v>
      </c>
      <c r="E619" s="473"/>
      <c r="F619" s="127" t="s">
        <v>20</v>
      </c>
      <c r="G619" s="238" t="s">
        <v>147</v>
      </c>
      <c r="H619" s="58">
        <v>270</v>
      </c>
      <c r="I619" s="16"/>
      <c r="J619" s="349">
        <f t="shared" si="32"/>
        <v>0</v>
      </c>
      <c r="K619" s="4"/>
      <c r="L619" s="4"/>
      <c r="M619" s="4"/>
    </row>
    <row r="620" spans="1:13" s="1" customFormat="1" ht="38.25" hidden="1" customHeight="1" x14ac:dyDescent="0.25">
      <c r="A620" s="415"/>
      <c r="B620" s="411"/>
      <c r="C620" s="180">
        <v>3519</v>
      </c>
      <c r="D620" s="127" t="s">
        <v>109</v>
      </c>
      <c r="E620" s="473"/>
      <c r="F620" s="127" t="s">
        <v>18</v>
      </c>
      <c r="G620" s="238" t="s">
        <v>147</v>
      </c>
      <c r="H620" s="58">
        <v>270</v>
      </c>
      <c r="I620" s="16"/>
      <c r="J620" s="28">
        <f t="shared" si="32"/>
        <v>0</v>
      </c>
      <c r="K620" s="4"/>
      <c r="L620" s="4"/>
      <c r="M620" s="4"/>
    </row>
    <row r="621" spans="1:13" s="1" customFormat="1" ht="38.25" customHeight="1" thickBot="1" x14ac:dyDescent="0.3">
      <c r="A621" s="416"/>
      <c r="B621" s="412"/>
      <c r="C621" s="181">
        <v>3519</v>
      </c>
      <c r="D621" s="137" t="s">
        <v>109</v>
      </c>
      <c r="E621" s="132"/>
      <c r="F621" s="137" t="s">
        <v>20</v>
      </c>
      <c r="G621" s="243" t="s">
        <v>147</v>
      </c>
      <c r="H621" s="58">
        <v>270</v>
      </c>
      <c r="I621" s="83"/>
      <c r="J621" s="28">
        <f t="shared" si="32"/>
        <v>0</v>
      </c>
      <c r="K621" s="4"/>
      <c r="L621" s="4"/>
      <c r="M621" s="4"/>
    </row>
    <row r="622" spans="1:13" s="1" customFormat="1" ht="132.75" customHeight="1" thickBot="1" x14ac:dyDescent="0.3">
      <c r="A622" s="467"/>
      <c r="B622" s="413" t="s">
        <v>119</v>
      </c>
      <c r="C622" s="180"/>
      <c r="D622" s="127"/>
      <c r="E622" s="131"/>
      <c r="F622" s="127"/>
      <c r="G622" s="238"/>
      <c r="H622" s="58"/>
      <c r="I622" s="16"/>
      <c r="J622" s="28"/>
      <c r="K622" s="4"/>
      <c r="L622" s="4"/>
      <c r="M622" s="4"/>
    </row>
    <row r="623" spans="1:13" s="1" customFormat="1" ht="132.75" customHeight="1" thickBot="1" x14ac:dyDescent="0.3">
      <c r="A623" s="468"/>
      <c r="B623" s="412"/>
      <c r="C623" s="181" t="s">
        <v>120</v>
      </c>
      <c r="D623" s="137" t="s">
        <v>109</v>
      </c>
      <c r="E623" s="132"/>
      <c r="F623" s="137" t="s">
        <v>7</v>
      </c>
      <c r="G623" s="243" t="s">
        <v>147</v>
      </c>
      <c r="H623" s="58">
        <v>290</v>
      </c>
      <c r="I623" s="83"/>
      <c r="J623" s="28">
        <f t="shared" si="32"/>
        <v>0</v>
      </c>
      <c r="K623" s="4"/>
      <c r="L623" s="4"/>
      <c r="M623" s="4"/>
    </row>
    <row r="624" spans="1:13" s="1" customFormat="1" ht="198.75" customHeight="1" thickBot="1" x14ac:dyDescent="0.3">
      <c r="A624" s="79"/>
      <c r="B624" s="279" t="s">
        <v>121</v>
      </c>
      <c r="C624" s="195" t="s">
        <v>122</v>
      </c>
      <c r="D624" s="138" t="s">
        <v>109</v>
      </c>
      <c r="E624" s="150"/>
      <c r="F624" s="138" t="s">
        <v>7</v>
      </c>
      <c r="G624" s="355" t="s">
        <v>147</v>
      </c>
      <c r="H624" s="62">
        <v>320</v>
      </c>
      <c r="I624" s="168"/>
      <c r="J624" s="28">
        <f t="shared" ref="J624:J684" si="33">H624*I624*6</f>
        <v>0</v>
      </c>
      <c r="K624" s="4"/>
      <c r="L624" s="4"/>
      <c r="M624" s="4"/>
    </row>
    <row r="625" spans="1:13" s="1" customFormat="1" ht="103.5" customHeight="1" thickBot="1" x14ac:dyDescent="0.3">
      <c r="A625" s="467"/>
      <c r="B625" s="470" t="s">
        <v>222</v>
      </c>
      <c r="C625" s="180" t="s">
        <v>123</v>
      </c>
      <c r="D625" s="127" t="s">
        <v>109</v>
      </c>
      <c r="E625" s="473" t="s">
        <v>110</v>
      </c>
      <c r="F625" s="127" t="s">
        <v>4</v>
      </c>
      <c r="G625" s="238" t="s">
        <v>147</v>
      </c>
      <c r="H625" s="58">
        <v>280</v>
      </c>
      <c r="I625" s="16"/>
      <c r="J625" s="28">
        <f t="shared" si="33"/>
        <v>0</v>
      </c>
      <c r="K625" s="4"/>
      <c r="L625" s="4"/>
      <c r="M625" s="4"/>
    </row>
    <row r="626" spans="1:13" s="1" customFormat="1" ht="123.75" customHeight="1" thickBot="1" x14ac:dyDescent="0.3">
      <c r="A626" s="468"/>
      <c r="B626" s="471"/>
      <c r="C626" s="181" t="s">
        <v>123</v>
      </c>
      <c r="D626" s="137" t="s">
        <v>109</v>
      </c>
      <c r="E626" s="474"/>
      <c r="F626" s="137" t="s">
        <v>6</v>
      </c>
      <c r="G626" s="243" t="s">
        <v>147</v>
      </c>
      <c r="H626" s="58">
        <v>280</v>
      </c>
      <c r="I626" s="83"/>
      <c r="J626" s="28">
        <f t="shared" si="33"/>
        <v>0</v>
      </c>
      <c r="K626" s="4"/>
      <c r="L626" s="4"/>
      <c r="M626" s="4"/>
    </row>
    <row r="627" spans="1:13" s="1" customFormat="1" ht="62.25" customHeight="1" thickBot="1" x14ac:dyDescent="0.3">
      <c r="A627" s="466"/>
      <c r="B627" s="469" t="s">
        <v>124</v>
      </c>
      <c r="C627" s="179"/>
      <c r="D627" s="136"/>
      <c r="E627" s="472" t="s">
        <v>110</v>
      </c>
      <c r="F627" s="136"/>
      <c r="G627" s="241"/>
      <c r="H627" s="57"/>
      <c r="I627" s="55"/>
      <c r="J627" s="28"/>
      <c r="K627" s="4"/>
      <c r="L627" s="4"/>
      <c r="M627" s="4"/>
    </row>
    <row r="628" spans="1:13" s="1" customFormat="1" ht="62.25" customHeight="1" thickBot="1" x14ac:dyDescent="0.3">
      <c r="A628" s="467"/>
      <c r="B628" s="470"/>
      <c r="C628" s="180">
        <v>1047</v>
      </c>
      <c r="D628" s="127" t="s">
        <v>109</v>
      </c>
      <c r="E628" s="473"/>
      <c r="F628" s="127" t="s">
        <v>17</v>
      </c>
      <c r="G628" s="238" t="s">
        <v>147</v>
      </c>
      <c r="H628" s="57">
        <v>230</v>
      </c>
      <c r="I628" s="16"/>
      <c r="J628" s="28">
        <f t="shared" si="33"/>
        <v>0</v>
      </c>
      <c r="K628" s="4"/>
      <c r="L628" s="4"/>
      <c r="M628" s="4"/>
    </row>
    <row r="629" spans="1:13" s="1" customFormat="1" ht="62.25" customHeight="1" thickBot="1" x14ac:dyDescent="0.3">
      <c r="A629" s="467"/>
      <c r="B629" s="470"/>
      <c r="C629" s="180">
        <v>1047</v>
      </c>
      <c r="D629" s="127" t="s">
        <v>109</v>
      </c>
      <c r="E629" s="473"/>
      <c r="F629" s="127" t="s">
        <v>125</v>
      </c>
      <c r="G629" s="238" t="s">
        <v>147</v>
      </c>
      <c r="H629" s="57">
        <v>230</v>
      </c>
      <c r="I629" s="16"/>
      <c r="J629" s="28">
        <f t="shared" si="33"/>
        <v>0</v>
      </c>
      <c r="K629" s="4"/>
      <c r="L629" s="4"/>
      <c r="M629" s="4"/>
    </row>
    <row r="630" spans="1:13" s="1" customFormat="1" ht="62.25" customHeight="1" thickBot="1" x14ac:dyDescent="0.3">
      <c r="A630" s="467"/>
      <c r="B630" s="470"/>
      <c r="C630" s="180">
        <v>1047</v>
      </c>
      <c r="D630" s="127" t="s">
        <v>109</v>
      </c>
      <c r="E630" s="473"/>
      <c r="F630" s="127" t="s">
        <v>7</v>
      </c>
      <c r="G630" s="238" t="s">
        <v>147</v>
      </c>
      <c r="H630" s="57">
        <v>230</v>
      </c>
      <c r="I630" s="16"/>
      <c r="J630" s="28">
        <f t="shared" si="33"/>
        <v>0</v>
      </c>
      <c r="K630" s="4"/>
      <c r="L630" s="4"/>
      <c r="M630" s="4"/>
    </row>
    <row r="631" spans="1:13" s="1" customFormat="1" ht="62.25" customHeight="1" thickBot="1" x14ac:dyDescent="0.3">
      <c r="A631" s="468"/>
      <c r="B631" s="471"/>
      <c r="C631" s="181">
        <v>1047</v>
      </c>
      <c r="D631" s="137" t="s">
        <v>109</v>
      </c>
      <c r="E631" s="474"/>
      <c r="F631" s="137" t="s">
        <v>4</v>
      </c>
      <c r="G631" s="243" t="s">
        <v>147</v>
      </c>
      <c r="H631" s="99">
        <v>230</v>
      </c>
      <c r="I631" s="83"/>
      <c r="J631" s="28">
        <f t="shared" si="33"/>
        <v>0</v>
      </c>
      <c r="K631" s="4"/>
      <c r="L631" s="4"/>
      <c r="M631" s="4"/>
    </row>
    <row r="632" spans="1:13" s="1" customFormat="1" ht="54" customHeight="1" x14ac:dyDescent="0.25">
      <c r="A632" s="466"/>
      <c r="B632" s="469" t="s">
        <v>126</v>
      </c>
      <c r="C632" s="179">
        <v>1028</v>
      </c>
      <c r="D632" s="136" t="s">
        <v>109</v>
      </c>
      <c r="E632" s="472" t="s">
        <v>110</v>
      </c>
      <c r="F632" s="136" t="s">
        <v>6</v>
      </c>
      <c r="G632" s="241" t="s">
        <v>147</v>
      </c>
      <c r="H632" s="58">
        <v>230</v>
      </c>
      <c r="I632" s="55"/>
      <c r="J632" s="347">
        <f t="shared" si="33"/>
        <v>0</v>
      </c>
      <c r="K632" s="4"/>
      <c r="L632" s="4"/>
      <c r="M632" s="4"/>
    </row>
    <row r="633" spans="1:13" s="1" customFormat="1" ht="54" customHeight="1" x14ac:dyDescent="0.25">
      <c r="A633" s="467"/>
      <c r="B633" s="470"/>
      <c r="C633" s="180">
        <v>1028</v>
      </c>
      <c r="D633" s="127" t="s">
        <v>109</v>
      </c>
      <c r="E633" s="473"/>
      <c r="F633" s="127" t="s">
        <v>20</v>
      </c>
      <c r="G633" s="238" t="s">
        <v>147</v>
      </c>
      <c r="H633" s="58">
        <v>230</v>
      </c>
      <c r="I633" s="16"/>
      <c r="J633" s="18">
        <f t="shared" si="33"/>
        <v>0</v>
      </c>
      <c r="K633" s="4"/>
      <c r="L633" s="4"/>
      <c r="M633" s="4"/>
    </row>
    <row r="634" spans="1:13" s="1" customFormat="1" ht="54" customHeight="1" x14ac:dyDescent="0.25">
      <c r="A634" s="467"/>
      <c r="B634" s="470"/>
      <c r="C634" s="180">
        <v>1028</v>
      </c>
      <c r="D634" s="127" t="s">
        <v>109</v>
      </c>
      <c r="E634" s="473"/>
      <c r="F634" s="127" t="s">
        <v>7</v>
      </c>
      <c r="G634" s="238" t="s">
        <v>147</v>
      </c>
      <c r="H634" s="58">
        <v>230</v>
      </c>
      <c r="I634" s="16"/>
      <c r="J634" s="18">
        <f t="shared" si="33"/>
        <v>0</v>
      </c>
      <c r="K634" s="4"/>
      <c r="L634" s="4"/>
      <c r="M634" s="4"/>
    </row>
    <row r="635" spans="1:13" s="1" customFormat="1" ht="54" customHeight="1" thickBot="1" x14ac:dyDescent="0.3">
      <c r="A635" s="467"/>
      <c r="B635" s="470"/>
      <c r="C635" s="180">
        <v>1028</v>
      </c>
      <c r="D635" s="127" t="s">
        <v>109</v>
      </c>
      <c r="E635" s="473"/>
      <c r="F635" s="127" t="s">
        <v>4</v>
      </c>
      <c r="G635" s="238" t="s">
        <v>147</v>
      </c>
      <c r="H635" s="58">
        <v>230</v>
      </c>
      <c r="I635" s="16"/>
      <c r="J635" s="18">
        <f t="shared" si="33"/>
        <v>0</v>
      </c>
      <c r="K635" s="4"/>
      <c r="L635" s="4"/>
      <c r="M635" s="4"/>
    </row>
    <row r="636" spans="1:13" s="1" customFormat="1" ht="33.75" customHeight="1" x14ac:dyDescent="0.25">
      <c r="A636" s="466"/>
      <c r="B636" s="469" t="s">
        <v>127</v>
      </c>
      <c r="C636" s="179">
        <v>1027</v>
      </c>
      <c r="D636" s="136" t="s">
        <v>109</v>
      </c>
      <c r="E636" s="472" t="s">
        <v>110</v>
      </c>
      <c r="F636" s="136" t="s">
        <v>2</v>
      </c>
      <c r="G636" s="241" t="s">
        <v>147</v>
      </c>
      <c r="H636" s="57">
        <v>240</v>
      </c>
      <c r="I636" s="55"/>
      <c r="J636" s="347">
        <f t="shared" si="33"/>
        <v>0</v>
      </c>
      <c r="K636" s="4"/>
      <c r="L636" s="4"/>
      <c r="M636" s="4"/>
    </row>
    <row r="637" spans="1:13" s="1" customFormat="1" ht="33.75" customHeight="1" x14ac:dyDescent="0.25">
      <c r="A637" s="467"/>
      <c r="B637" s="470"/>
      <c r="C637" s="180">
        <v>1027</v>
      </c>
      <c r="D637" s="127" t="s">
        <v>109</v>
      </c>
      <c r="E637" s="473"/>
      <c r="F637" s="127" t="s">
        <v>4</v>
      </c>
      <c r="G637" s="238" t="s">
        <v>147</v>
      </c>
      <c r="H637" s="57">
        <v>240</v>
      </c>
      <c r="I637" s="16"/>
      <c r="J637" s="18">
        <f t="shared" si="33"/>
        <v>0</v>
      </c>
      <c r="K637" s="4"/>
      <c r="L637" s="4"/>
      <c r="M637" s="4"/>
    </row>
    <row r="638" spans="1:13" s="1" customFormat="1" ht="33.75" customHeight="1" x14ac:dyDescent="0.25">
      <c r="A638" s="467"/>
      <c r="B638" s="470"/>
      <c r="C638" s="180">
        <v>1027</v>
      </c>
      <c r="D638" s="127" t="s">
        <v>109</v>
      </c>
      <c r="E638" s="473"/>
      <c r="F638" s="127" t="s">
        <v>125</v>
      </c>
      <c r="G638" s="238" t="s">
        <v>147</v>
      </c>
      <c r="H638" s="57">
        <v>240</v>
      </c>
      <c r="I638" s="16"/>
      <c r="J638" s="18">
        <f t="shared" si="33"/>
        <v>0</v>
      </c>
      <c r="K638" s="4"/>
      <c r="L638" s="4"/>
      <c r="M638" s="4"/>
    </row>
    <row r="639" spans="1:13" s="1" customFormat="1" ht="33.75" customHeight="1" x14ac:dyDescent="0.25">
      <c r="A639" s="467"/>
      <c r="B639" s="470"/>
      <c r="C639" s="180">
        <v>1027</v>
      </c>
      <c r="D639" s="127" t="s">
        <v>109</v>
      </c>
      <c r="E639" s="473"/>
      <c r="F639" s="127" t="s">
        <v>6</v>
      </c>
      <c r="G639" s="238" t="s">
        <v>147</v>
      </c>
      <c r="H639" s="57">
        <v>240</v>
      </c>
      <c r="I639" s="16"/>
      <c r="J639" s="18">
        <f t="shared" si="33"/>
        <v>0</v>
      </c>
      <c r="K639" s="4"/>
      <c r="L639" s="4"/>
      <c r="M639" s="4"/>
    </row>
    <row r="640" spans="1:13" s="1" customFormat="1" ht="33.75" customHeight="1" x14ac:dyDescent="0.25">
      <c r="A640" s="467"/>
      <c r="B640" s="470"/>
      <c r="C640" s="180">
        <v>1027</v>
      </c>
      <c r="D640" s="127" t="s">
        <v>109</v>
      </c>
      <c r="E640" s="131"/>
      <c r="F640" s="127" t="s">
        <v>17</v>
      </c>
      <c r="G640" s="238" t="s">
        <v>147</v>
      </c>
      <c r="H640" s="57">
        <v>240</v>
      </c>
      <c r="I640" s="16"/>
      <c r="J640" s="18">
        <f t="shared" si="33"/>
        <v>0</v>
      </c>
      <c r="K640" s="4"/>
      <c r="L640" s="4"/>
      <c r="M640" s="4"/>
    </row>
    <row r="641" spans="1:13" s="1" customFormat="1" ht="33.75" customHeight="1" x14ac:dyDescent="0.25">
      <c r="A641" s="467"/>
      <c r="B641" s="470"/>
      <c r="C641" s="180">
        <v>1027</v>
      </c>
      <c r="D641" s="127" t="s">
        <v>109</v>
      </c>
      <c r="E641" s="131"/>
      <c r="F641" s="127" t="s">
        <v>20</v>
      </c>
      <c r="G641" s="238" t="s">
        <v>147</v>
      </c>
      <c r="H641" s="57">
        <v>240</v>
      </c>
      <c r="I641" s="16"/>
      <c r="J641" s="18">
        <f t="shared" si="33"/>
        <v>0</v>
      </c>
      <c r="K641" s="4"/>
      <c r="L641" s="4"/>
      <c r="M641" s="4"/>
    </row>
    <row r="642" spans="1:13" s="1" customFormat="1" ht="33.75" customHeight="1" x14ac:dyDescent="0.25">
      <c r="A642" s="467"/>
      <c r="B642" s="470"/>
      <c r="C642" s="180">
        <v>1027</v>
      </c>
      <c r="D642" s="127" t="s">
        <v>109</v>
      </c>
      <c r="E642" s="131"/>
      <c r="F642" s="127" t="s">
        <v>5</v>
      </c>
      <c r="G642" s="238" t="s">
        <v>147</v>
      </c>
      <c r="H642" s="57">
        <v>240</v>
      </c>
      <c r="I642" s="16"/>
      <c r="J642" s="18">
        <f t="shared" si="33"/>
        <v>0</v>
      </c>
      <c r="K642" s="4"/>
      <c r="L642" s="4"/>
      <c r="M642" s="4"/>
    </row>
    <row r="643" spans="1:13" s="1" customFormat="1" ht="33.75" customHeight="1" thickBot="1" x14ac:dyDescent="0.3">
      <c r="A643" s="468"/>
      <c r="B643" s="471"/>
      <c r="C643" s="181">
        <v>1027</v>
      </c>
      <c r="D643" s="137" t="s">
        <v>109</v>
      </c>
      <c r="E643" s="132"/>
      <c r="F643" s="137" t="s">
        <v>7</v>
      </c>
      <c r="G643" s="243" t="s">
        <v>147</v>
      </c>
      <c r="H643" s="99">
        <v>240</v>
      </c>
      <c r="I643" s="83"/>
      <c r="J643" s="349">
        <f t="shared" si="33"/>
        <v>0</v>
      </c>
      <c r="K643" s="4"/>
      <c r="L643" s="4"/>
      <c r="M643" s="4"/>
    </row>
    <row r="644" spans="1:13" s="1" customFormat="1" ht="53.25" customHeight="1" thickBot="1" x14ac:dyDescent="0.3">
      <c r="A644" s="466"/>
      <c r="B644" s="469" t="s">
        <v>128</v>
      </c>
      <c r="C644" s="179">
        <v>2018</v>
      </c>
      <c r="D644" s="136" t="s">
        <v>109</v>
      </c>
      <c r="E644" s="472" t="s">
        <v>110</v>
      </c>
      <c r="F644" s="136" t="s">
        <v>7</v>
      </c>
      <c r="G644" s="241" t="s">
        <v>147</v>
      </c>
      <c r="H644" s="58">
        <v>220</v>
      </c>
      <c r="I644" s="55"/>
      <c r="J644" s="347">
        <f t="shared" si="33"/>
        <v>0</v>
      </c>
      <c r="K644" s="4"/>
      <c r="L644" s="4"/>
      <c r="M644" s="4"/>
    </row>
    <row r="645" spans="1:13" s="1" customFormat="1" ht="53.25" customHeight="1" x14ac:dyDescent="0.25">
      <c r="A645" s="467"/>
      <c r="B645" s="470"/>
      <c r="C645" s="180">
        <v>2018</v>
      </c>
      <c r="D645" s="127" t="s">
        <v>109</v>
      </c>
      <c r="E645" s="473"/>
      <c r="F645" s="127" t="s">
        <v>5</v>
      </c>
      <c r="G645" s="241" t="s">
        <v>147</v>
      </c>
      <c r="H645" s="58">
        <v>220</v>
      </c>
      <c r="I645" s="16"/>
      <c r="J645" s="372">
        <f t="shared" si="33"/>
        <v>0</v>
      </c>
      <c r="K645" s="4"/>
      <c r="L645" s="4"/>
      <c r="M645" s="4"/>
    </row>
    <row r="646" spans="1:13" s="1" customFormat="1" ht="53.25" customHeight="1" x14ac:dyDescent="0.25">
      <c r="A646" s="467"/>
      <c r="B646" s="470"/>
      <c r="C646" s="180">
        <v>2018</v>
      </c>
      <c r="D646" s="127" t="s">
        <v>109</v>
      </c>
      <c r="E646" s="473"/>
      <c r="F646" s="127" t="s">
        <v>20</v>
      </c>
      <c r="G646" s="238" t="s">
        <v>147</v>
      </c>
      <c r="H646" s="58">
        <v>220</v>
      </c>
      <c r="I646" s="16"/>
      <c r="J646" s="18">
        <f t="shared" si="33"/>
        <v>0</v>
      </c>
      <c r="K646" s="4"/>
      <c r="L646" s="4"/>
      <c r="M646" s="4"/>
    </row>
    <row r="647" spans="1:13" s="1" customFormat="1" ht="53.25" customHeight="1" x14ac:dyDescent="0.25">
      <c r="A647" s="467"/>
      <c r="B647" s="470"/>
      <c r="C647" s="180">
        <v>2018</v>
      </c>
      <c r="D647" s="127" t="s">
        <v>109</v>
      </c>
      <c r="E647" s="473"/>
      <c r="F647" s="127" t="s">
        <v>18</v>
      </c>
      <c r="G647" s="238" t="s">
        <v>147</v>
      </c>
      <c r="H647" s="58">
        <v>220</v>
      </c>
      <c r="I647" s="16"/>
      <c r="J647" s="18">
        <f t="shared" si="33"/>
        <v>0</v>
      </c>
      <c r="K647" s="4"/>
      <c r="L647" s="4"/>
      <c r="M647" s="4"/>
    </row>
    <row r="648" spans="1:13" s="1" customFormat="1" ht="53.25" customHeight="1" x14ac:dyDescent="0.25">
      <c r="A648" s="467"/>
      <c r="B648" s="470"/>
      <c r="C648" s="180">
        <v>2018</v>
      </c>
      <c r="D648" s="127" t="s">
        <v>109</v>
      </c>
      <c r="E648" s="473"/>
      <c r="F648" s="127" t="s">
        <v>6</v>
      </c>
      <c r="G648" s="238" t="s">
        <v>147</v>
      </c>
      <c r="H648" s="58">
        <v>220</v>
      </c>
      <c r="I648" s="16"/>
      <c r="J648" s="18">
        <f t="shared" si="33"/>
        <v>0</v>
      </c>
      <c r="K648" s="4"/>
      <c r="L648" s="4"/>
      <c r="M648" s="4"/>
    </row>
    <row r="649" spans="1:13" s="1" customFormat="1" ht="53.25" customHeight="1" x14ac:dyDescent="0.25">
      <c r="A649" s="467"/>
      <c r="B649" s="470"/>
      <c r="C649" s="180">
        <v>2018</v>
      </c>
      <c r="D649" s="127" t="s">
        <v>109</v>
      </c>
      <c r="E649" s="473"/>
      <c r="F649" s="127" t="s">
        <v>25</v>
      </c>
      <c r="G649" s="238" t="s">
        <v>147</v>
      </c>
      <c r="H649" s="58">
        <v>220</v>
      </c>
      <c r="I649" s="16"/>
      <c r="J649" s="18">
        <f t="shared" si="33"/>
        <v>0</v>
      </c>
      <c r="K649" s="4"/>
      <c r="L649" s="4"/>
      <c r="M649" s="4"/>
    </row>
    <row r="650" spans="1:13" s="1" customFormat="1" ht="53.25" customHeight="1" x14ac:dyDescent="0.25">
      <c r="A650" s="467"/>
      <c r="B650" s="470"/>
      <c r="C650" s="180">
        <v>2018</v>
      </c>
      <c r="D650" s="127" t="s">
        <v>109</v>
      </c>
      <c r="E650" s="473"/>
      <c r="F650" s="127" t="s">
        <v>2</v>
      </c>
      <c r="G650" s="238" t="s">
        <v>147</v>
      </c>
      <c r="H650" s="58">
        <v>220</v>
      </c>
      <c r="I650" s="16"/>
      <c r="J650" s="18">
        <f t="shared" si="33"/>
        <v>0</v>
      </c>
      <c r="K650" s="4"/>
      <c r="L650" s="4"/>
      <c r="M650" s="4"/>
    </row>
    <row r="651" spans="1:13" s="1" customFormat="1" ht="53.25" customHeight="1" thickBot="1" x14ac:dyDescent="0.3">
      <c r="A651" s="468"/>
      <c r="B651" s="471"/>
      <c r="C651" s="181">
        <v>2018</v>
      </c>
      <c r="D651" s="137" t="s">
        <v>109</v>
      </c>
      <c r="E651" s="474"/>
      <c r="F651" s="137" t="s">
        <v>35</v>
      </c>
      <c r="G651" s="243" t="s">
        <v>147</v>
      </c>
      <c r="H651" s="58">
        <v>220</v>
      </c>
      <c r="I651" s="83"/>
      <c r="J651" s="349">
        <f t="shared" si="33"/>
        <v>0</v>
      </c>
      <c r="K651" s="4"/>
      <c r="L651" s="4"/>
      <c r="M651" s="4"/>
    </row>
    <row r="652" spans="1:13" s="1" customFormat="1" ht="120" customHeight="1" x14ac:dyDescent="0.25">
      <c r="A652" s="414"/>
      <c r="B652" s="413" t="s">
        <v>129</v>
      </c>
      <c r="C652" s="179">
        <v>1038</v>
      </c>
      <c r="D652" s="136" t="s">
        <v>109</v>
      </c>
      <c r="E652" s="463" t="s">
        <v>110</v>
      </c>
      <c r="F652" s="136" t="s">
        <v>20</v>
      </c>
      <c r="G652" s="241" t="s">
        <v>147</v>
      </c>
      <c r="H652" s="57">
        <v>220</v>
      </c>
      <c r="I652" s="55"/>
      <c r="J652" s="28">
        <f t="shared" si="33"/>
        <v>0</v>
      </c>
      <c r="K652" s="4"/>
      <c r="L652" s="4"/>
      <c r="M652" s="4"/>
    </row>
    <row r="653" spans="1:13" s="1" customFormat="1" ht="38.25" hidden="1" customHeight="1" thickBot="1" x14ac:dyDescent="0.3">
      <c r="A653" s="415"/>
      <c r="B653" s="411"/>
      <c r="C653" s="180">
        <v>1038</v>
      </c>
      <c r="D653" s="127" t="s">
        <v>109</v>
      </c>
      <c r="E653" s="464"/>
      <c r="F653" s="127" t="s">
        <v>4</v>
      </c>
      <c r="G653" s="354" t="s">
        <v>147</v>
      </c>
      <c r="H653" s="62">
        <v>180</v>
      </c>
      <c r="I653" s="164"/>
      <c r="J653" s="347">
        <f t="shared" si="33"/>
        <v>0</v>
      </c>
      <c r="K653" s="4"/>
      <c r="L653" s="4"/>
      <c r="M653" s="4"/>
    </row>
    <row r="654" spans="1:13" s="1" customFormat="1" ht="120.75" customHeight="1" x14ac:dyDescent="0.25">
      <c r="A654" s="415"/>
      <c r="B654" s="411"/>
      <c r="C654" s="180">
        <v>1038</v>
      </c>
      <c r="D654" s="127" t="s">
        <v>109</v>
      </c>
      <c r="E654" s="464"/>
      <c r="F654" s="127" t="s">
        <v>183</v>
      </c>
      <c r="G654" s="235" t="s">
        <v>147</v>
      </c>
      <c r="H654" s="58">
        <v>220</v>
      </c>
      <c r="I654" s="16"/>
      <c r="J654" s="18">
        <f t="shared" si="33"/>
        <v>0</v>
      </c>
      <c r="K654" s="4"/>
      <c r="L654" s="4"/>
      <c r="M654" s="4"/>
    </row>
    <row r="655" spans="1:13" s="1" customFormat="1" ht="120.75" customHeight="1" thickBot="1" x14ac:dyDescent="0.3">
      <c r="A655" s="416"/>
      <c r="B655" s="412"/>
      <c r="C655" s="181">
        <v>1038</v>
      </c>
      <c r="D655" s="137" t="s">
        <v>109</v>
      </c>
      <c r="E655" s="465"/>
      <c r="F655" s="137" t="s">
        <v>2</v>
      </c>
      <c r="G655" s="243" t="s">
        <v>147</v>
      </c>
      <c r="H655" s="57">
        <v>220</v>
      </c>
      <c r="I655" s="56"/>
      <c r="J655" s="349">
        <f t="shared" si="33"/>
        <v>0</v>
      </c>
      <c r="K655" s="4"/>
      <c r="L655" s="4"/>
      <c r="M655" s="4"/>
    </row>
    <row r="656" spans="1:13" s="1" customFormat="1" ht="168" customHeight="1" thickBot="1" x14ac:dyDescent="0.3">
      <c r="A656" s="466"/>
      <c r="B656" s="469" t="s">
        <v>130</v>
      </c>
      <c r="C656" s="179">
        <v>2030</v>
      </c>
      <c r="D656" s="136" t="s">
        <v>109</v>
      </c>
      <c r="E656" s="472" t="s">
        <v>110</v>
      </c>
      <c r="F656" s="136" t="s">
        <v>20</v>
      </c>
      <c r="G656" s="241" t="s">
        <v>147</v>
      </c>
      <c r="H656" s="70">
        <v>240</v>
      </c>
      <c r="I656" s="55"/>
      <c r="J656" s="28">
        <f t="shared" si="33"/>
        <v>0</v>
      </c>
      <c r="K656" s="4"/>
      <c r="L656" s="4"/>
      <c r="M656" s="4"/>
    </row>
    <row r="657" spans="1:13" s="1" customFormat="1" ht="168" customHeight="1" thickBot="1" x14ac:dyDescent="0.3">
      <c r="A657" s="468"/>
      <c r="B657" s="471"/>
      <c r="C657" s="181">
        <v>2030</v>
      </c>
      <c r="D657" s="137" t="s">
        <v>109</v>
      </c>
      <c r="E657" s="474"/>
      <c r="F657" s="137" t="s">
        <v>25</v>
      </c>
      <c r="G657" s="243" t="s">
        <v>147</v>
      </c>
      <c r="H657" s="61">
        <v>240</v>
      </c>
      <c r="I657" s="83"/>
      <c r="J657" s="28">
        <f t="shared" si="33"/>
        <v>0</v>
      </c>
      <c r="K657" s="4"/>
      <c r="L657" s="4"/>
      <c r="M657" s="4"/>
    </row>
    <row r="658" spans="1:13" s="1" customFormat="1" ht="63.75" customHeight="1" x14ac:dyDescent="0.25">
      <c r="A658" s="466"/>
      <c r="B658" s="469" t="s">
        <v>131</v>
      </c>
      <c r="C658" s="179">
        <v>2021</v>
      </c>
      <c r="D658" s="136" t="s">
        <v>109</v>
      </c>
      <c r="E658" s="472" t="s">
        <v>110</v>
      </c>
      <c r="F658" s="136" t="s">
        <v>125</v>
      </c>
      <c r="G658" s="241" t="s">
        <v>147</v>
      </c>
      <c r="H658" s="58">
        <v>230</v>
      </c>
      <c r="I658" s="55"/>
      <c r="J658" s="347">
        <f t="shared" si="33"/>
        <v>0</v>
      </c>
      <c r="K658" s="4"/>
      <c r="L658" s="4"/>
      <c r="M658" s="4"/>
    </row>
    <row r="659" spans="1:13" s="1" customFormat="1" ht="39.75" customHeight="1" x14ac:dyDescent="0.25">
      <c r="A659" s="467"/>
      <c r="B659" s="470"/>
      <c r="C659" s="180">
        <v>2021</v>
      </c>
      <c r="D659" s="127" t="s">
        <v>109</v>
      </c>
      <c r="E659" s="473"/>
      <c r="F659" s="127" t="s">
        <v>7</v>
      </c>
      <c r="G659" s="238" t="s">
        <v>147</v>
      </c>
      <c r="H659" s="58">
        <v>230</v>
      </c>
      <c r="I659" s="16"/>
      <c r="J659" s="18">
        <f t="shared" si="33"/>
        <v>0</v>
      </c>
      <c r="K659" s="4"/>
      <c r="L659" s="4"/>
      <c r="M659" s="4"/>
    </row>
    <row r="660" spans="1:13" s="1" customFormat="1" ht="33" customHeight="1" x14ac:dyDescent="0.25">
      <c r="A660" s="467"/>
      <c r="B660" s="470"/>
      <c r="C660" s="180">
        <v>2021</v>
      </c>
      <c r="D660" s="127" t="s">
        <v>109</v>
      </c>
      <c r="E660" s="473"/>
      <c r="F660" s="127" t="s">
        <v>20</v>
      </c>
      <c r="G660" s="238" t="s">
        <v>147</v>
      </c>
      <c r="H660" s="58">
        <v>230</v>
      </c>
      <c r="I660" s="16"/>
      <c r="J660" s="18">
        <f t="shared" si="33"/>
        <v>0</v>
      </c>
      <c r="K660" s="4"/>
      <c r="L660" s="4"/>
      <c r="M660" s="4"/>
    </row>
    <row r="661" spans="1:13" s="1" customFormat="1" ht="63.75" customHeight="1" x14ac:dyDescent="0.25">
      <c r="A661" s="467"/>
      <c r="B661" s="470"/>
      <c r="C661" s="180">
        <v>2021</v>
      </c>
      <c r="D661" s="127" t="s">
        <v>109</v>
      </c>
      <c r="E661" s="473"/>
      <c r="F661" s="127" t="s">
        <v>4</v>
      </c>
      <c r="G661" s="238" t="s">
        <v>147</v>
      </c>
      <c r="H661" s="58">
        <v>230</v>
      </c>
      <c r="I661" s="16"/>
      <c r="J661" s="18">
        <f t="shared" si="33"/>
        <v>0</v>
      </c>
      <c r="K661" s="4"/>
      <c r="L661" s="4"/>
      <c r="M661" s="4"/>
    </row>
    <row r="662" spans="1:13" s="1" customFormat="1" ht="63.75" customHeight="1" x14ac:dyDescent="0.25">
      <c r="A662" s="467"/>
      <c r="B662" s="470"/>
      <c r="C662" s="180">
        <v>2021</v>
      </c>
      <c r="D662" s="127" t="s">
        <v>109</v>
      </c>
      <c r="E662" s="473"/>
      <c r="F662" s="127" t="s">
        <v>6</v>
      </c>
      <c r="G662" s="238" t="s">
        <v>147</v>
      </c>
      <c r="H662" s="58">
        <v>230</v>
      </c>
      <c r="I662" s="16"/>
      <c r="J662" s="18">
        <f t="shared" si="33"/>
        <v>0</v>
      </c>
      <c r="K662" s="4"/>
      <c r="L662" s="4"/>
      <c r="M662" s="4"/>
    </row>
    <row r="663" spans="1:13" s="1" customFormat="1" ht="63.75" customHeight="1" thickBot="1" x14ac:dyDescent="0.3">
      <c r="A663" s="497"/>
      <c r="B663" s="498"/>
      <c r="C663" s="192">
        <v>2021</v>
      </c>
      <c r="D663" s="128" t="s">
        <v>109</v>
      </c>
      <c r="E663" s="499"/>
      <c r="F663" s="128" t="s">
        <v>132</v>
      </c>
      <c r="G663" s="354" t="s">
        <v>147</v>
      </c>
      <c r="H663" s="61">
        <v>230</v>
      </c>
      <c r="I663" s="164"/>
      <c r="J663" s="348">
        <f t="shared" si="33"/>
        <v>0</v>
      </c>
      <c r="K663" s="4"/>
      <c r="L663" s="4"/>
      <c r="M663" s="4"/>
    </row>
    <row r="664" spans="1:13" s="1" customFormat="1" ht="54" customHeight="1" thickBot="1" x14ac:dyDescent="0.3">
      <c r="A664" s="414"/>
      <c r="B664" s="413" t="s">
        <v>133</v>
      </c>
      <c r="C664" s="179">
        <v>2022</v>
      </c>
      <c r="D664" s="136" t="s">
        <v>109</v>
      </c>
      <c r="E664" s="472"/>
      <c r="F664" s="136" t="s">
        <v>7</v>
      </c>
      <c r="G664" s="241" t="s">
        <v>147</v>
      </c>
      <c r="H664" s="70">
        <v>230</v>
      </c>
      <c r="I664" s="55"/>
      <c r="J664" s="347">
        <f t="shared" si="33"/>
        <v>0</v>
      </c>
      <c r="K664" s="4"/>
      <c r="L664" s="4"/>
      <c r="M664" s="4"/>
    </row>
    <row r="665" spans="1:13" s="1" customFormat="1" ht="54" customHeight="1" thickBot="1" x14ac:dyDescent="0.3">
      <c r="A665" s="415"/>
      <c r="B665" s="411"/>
      <c r="C665" s="180">
        <v>2022</v>
      </c>
      <c r="D665" s="127" t="s">
        <v>109</v>
      </c>
      <c r="E665" s="473"/>
      <c r="F665" s="127" t="s">
        <v>125</v>
      </c>
      <c r="G665" s="238" t="s">
        <v>147</v>
      </c>
      <c r="H665" s="70">
        <v>230</v>
      </c>
      <c r="I665" s="16"/>
      <c r="J665" s="18">
        <f t="shared" si="33"/>
        <v>0</v>
      </c>
      <c r="K665" s="4"/>
      <c r="L665" s="4"/>
      <c r="M665" s="4"/>
    </row>
    <row r="666" spans="1:13" s="1" customFormat="1" ht="54" customHeight="1" thickBot="1" x14ac:dyDescent="0.3">
      <c r="A666" s="415"/>
      <c r="B666" s="411"/>
      <c r="C666" s="180">
        <v>2022</v>
      </c>
      <c r="D666" s="127" t="s">
        <v>109</v>
      </c>
      <c r="E666" s="473"/>
      <c r="F666" s="127" t="s">
        <v>18</v>
      </c>
      <c r="G666" s="238" t="s">
        <v>147</v>
      </c>
      <c r="H666" s="70">
        <v>230</v>
      </c>
      <c r="I666" s="16"/>
      <c r="J666" s="18">
        <f t="shared" si="33"/>
        <v>0</v>
      </c>
      <c r="K666" s="4"/>
      <c r="L666" s="4"/>
      <c r="M666" s="4"/>
    </row>
    <row r="667" spans="1:13" s="1" customFormat="1" ht="54" customHeight="1" thickBot="1" x14ac:dyDescent="0.3">
      <c r="A667" s="415"/>
      <c r="B667" s="411"/>
      <c r="C667" s="180">
        <v>2022</v>
      </c>
      <c r="D667" s="127" t="s">
        <v>109</v>
      </c>
      <c r="E667" s="473"/>
      <c r="F667" s="127" t="s">
        <v>20</v>
      </c>
      <c r="G667" s="238" t="s">
        <v>147</v>
      </c>
      <c r="H667" s="70">
        <v>230</v>
      </c>
      <c r="I667" s="16"/>
      <c r="J667" s="18">
        <f t="shared" si="33"/>
        <v>0</v>
      </c>
      <c r="K667" s="4"/>
      <c r="L667" s="4"/>
      <c r="M667" s="4"/>
    </row>
    <row r="668" spans="1:13" s="1" customFormat="1" ht="54" customHeight="1" thickBot="1" x14ac:dyDescent="0.3">
      <c r="A668" s="416"/>
      <c r="B668" s="412"/>
      <c r="C668" s="181">
        <v>2022</v>
      </c>
      <c r="D668" s="137" t="s">
        <v>109</v>
      </c>
      <c r="E668" s="338"/>
      <c r="F668" s="137" t="s">
        <v>6</v>
      </c>
      <c r="G668" s="236" t="s">
        <v>147</v>
      </c>
      <c r="H668" s="70">
        <v>230</v>
      </c>
      <c r="I668" s="83"/>
      <c r="J668" s="25">
        <f t="shared" si="33"/>
        <v>0</v>
      </c>
      <c r="K668" s="4"/>
      <c r="L668" s="4"/>
      <c r="M668" s="4"/>
    </row>
    <row r="669" spans="1:13" s="1" customFormat="1" ht="38.25" hidden="1" customHeight="1" x14ac:dyDescent="0.25">
      <c r="A669" s="414"/>
      <c r="B669" s="469" t="s">
        <v>134</v>
      </c>
      <c r="C669" s="193">
        <v>1039</v>
      </c>
      <c r="D669" s="133" t="s">
        <v>109</v>
      </c>
      <c r="E669" s="496" t="s">
        <v>110</v>
      </c>
      <c r="F669" s="133"/>
      <c r="G669" s="238"/>
      <c r="H669" s="57"/>
      <c r="I669" s="163"/>
      <c r="J669" s="349">
        <f t="shared" si="33"/>
        <v>0</v>
      </c>
      <c r="K669" s="4"/>
      <c r="L669" s="4"/>
      <c r="M669" s="4"/>
    </row>
    <row r="670" spans="1:13" s="1" customFormat="1" ht="228.75" customHeight="1" thickBot="1" x14ac:dyDescent="0.3">
      <c r="A670" s="416"/>
      <c r="B670" s="471"/>
      <c r="C670" s="181">
        <v>1039</v>
      </c>
      <c r="D670" s="137" t="s">
        <v>109</v>
      </c>
      <c r="E670" s="474"/>
      <c r="F670" s="137" t="s">
        <v>50</v>
      </c>
      <c r="G670" s="243" t="s">
        <v>147</v>
      </c>
      <c r="H670" s="69">
        <v>220</v>
      </c>
      <c r="I670" s="83"/>
      <c r="J670" s="68">
        <f t="shared" si="33"/>
        <v>0</v>
      </c>
      <c r="K670" s="4"/>
      <c r="L670" s="4"/>
      <c r="M670" s="4"/>
    </row>
    <row r="671" spans="1:13" s="1" customFormat="1" ht="88.5" customHeight="1" x14ac:dyDescent="0.25">
      <c r="A671" s="554"/>
      <c r="B671" s="413" t="s">
        <v>135</v>
      </c>
      <c r="C671" s="179">
        <v>3517</v>
      </c>
      <c r="D671" s="136" t="s">
        <v>109</v>
      </c>
      <c r="E671" s="463" t="s">
        <v>110</v>
      </c>
      <c r="F671" s="136" t="s">
        <v>2</v>
      </c>
      <c r="G671" s="241" t="s">
        <v>147</v>
      </c>
      <c r="H671" s="70">
        <v>270</v>
      </c>
      <c r="I671" s="55"/>
      <c r="J671" s="347">
        <f t="shared" si="33"/>
        <v>0</v>
      </c>
      <c r="K671" s="4"/>
      <c r="L671" s="4"/>
      <c r="M671" s="4"/>
    </row>
    <row r="672" spans="1:13" s="1" customFormat="1" ht="88.5" customHeight="1" x14ac:dyDescent="0.25">
      <c r="A672" s="555"/>
      <c r="B672" s="411"/>
      <c r="C672" s="180">
        <v>3517</v>
      </c>
      <c r="D672" s="127" t="s">
        <v>109</v>
      </c>
      <c r="E672" s="464"/>
      <c r="F672" s="127" t="s">
        <v>4</v>
      </c>
      <c r="G672" s="238" t="s">
        <v>147</v>
      </c>
      <c r="H672" s="58">
        <v>270</v>
      </c>
      <c r="I672" s="16"/>
      <c r="J672" s="18">
        <f t="shared" si="33"/>
        <v>0</v>
      </c>
      <c r="K672" s="4"/>
      <c r="L672" s="4"/>
      <c r="M672" s="4"/>
    </row>
    <row r="673" spans="1:14" s="1" customFormat="1" ht="88.5" customHeight="1" x14ac:dyDescent="0.25">
      <c r="A673" s="555"/>
      <c r="B673" s="411"/>
      <c r="C673" s="180">
        <v>3517</v>
      </c>
      <c r="D673" s="127" t="s">
        <v>109</v>
      </c>
      <c r="E673" s="464"/>
      <c r="F673" s="127" t="s">
        <v>6</v>
      </c>
      <c r="G673" s="238" t="s">
        <v>147</v>
      </c>
      <c r="H673" s="58">
        <v>270</v>
      </c>
      <c r="I673" s="16"/>
      <c r="J673" s="18">
        <f t="shared" si="33"/>
        <v>0</v>
      </c>
      <c r="K673" s="4"/>
      <c r="L673" s="4"/>
      <c r="M673" s="4"/>
    </row>
    <row r="674" spans="1:14" s="1" customFormat="1" ht="1.5" customHeight="1" thickBot="1" x14ac:dyDescent="0.3">
      <c r="A674" s="555"/>
      <c r="B674" s="411"/>
      <c r="C674" s="181">
        <v>3517</v>
      </c>
      <c r="D674" s="137" t="s">
        <v>109</v>
      </c>
      <c r="E674" s="465"/>
      <c r="F674" s="137"/>
      <c r="G674" s="243"/>
      <c r="H674" s="69"/>
      <c r="I674" s="83"/>
      <c r="J674" s="351"/>
      <c r="K674" s="4"/>
      <c r="L674" s="4"/>
      <c r="M674" s="4"/>
    </row>
    <row r="675" spans="1:14" s="1" customFormat="1" ht="102.75" customHeight="1" x14ac:dyDescent="0.25">
      <c r="A675" s="493"/>
      <c r="B675" s="470" t="s">
        <v>133</v>
      </c>
      <c r="C675" s="117">
        <v>2019</v>
      </c>
      <c r="D675" s="344" t="s">
        <v>109</v>
      </c>
      <c r="E675" s="379" t="s">
        <v>110</v>
      </c>
      <c r="F675" s="365" t="s">
        <v>20</v>
      </c>
      <c r="G675" s="238" t="s">
        <v>147</v>
      </c>
      <c r="H675" s="352">
        <v>250</v>
      </c>
      <c r="I675" s="206"/>
      <c r="J675" s="42">
        <f t="shared" si="33"/>
        <v>0</v>
      </c>
      <c r="K675" s="4"/>
      <c r="L675" s="4"/>
      <c r="M675" s="4"/>
    </row>
    <row r="676" spans="1:14" s="1" customFormat="1" ht="102.75" customHeight="1" x14ac:dyDescent="0.25">
      <c r="A676" s="494"/>
      <c r="B676" s="470"/>
      <c r="C676" s="105">
        <v>2019</v>
      </c>
      <c r="D676" s="32" t="s">
        <v>109</v>
      </c>
      <c r="E676" s="380"/>
      <c r="F676" s="340" t="s">
        <v>5</v>
      </c>
      <c r="G676" s="235" t="s">
        <v>147</v>
      </c>
      <c r="H676" s="357">
        <v>250</v>
      </c>
      <c r="I676" s="173"/>
      <c r="J676" s="18">
        <f t="shared" si="33"/>
        <v>0</v>
      </c>
      <c r="K676" s="4"/>
      <c r="L676" s="4"/>
      <c r="M676" s="4"/>
    </row>
    <row r="677" spans="1:14" s="1" customFormat="1" ht="102.75" customHeight="1" thickBot="1" x14ac:dyDescent="0.3">
      <c r="A677" s="495"/>
      <c r="B677" s="470"/>
      <c r="C677" s="111">
        <v>2019</v>
      </c>
      <c r="D677" s="109" t="s">
        <v>109</v>
      </c>
      <c r="E677" s="381"/>
      <c r="F677" s="368" t="s">
        <v>125</v>
      </c>
      <c r="G677" s="236" t="s">
        <v>147</v>
      </c>
      <c r="H677" s="357">
        <v>250</v>
      </c>
      <c r="I677" s="174"/>
      <c r="J677" s="309">
        <f t="shared" si="33"/>
        <v>0</v>
      </c>
      <c r="K677" s="4"/>
      <c r="L677" s="4"/>
      <c r="M677" s="4"/>
    </row>
    <row r="678" spans="1:14" s="1" customFormat="1" ht="38.25" hidden="1" customHeight="1" x14ac:dyDescent="0.25">
      <c r="A678" s="497"/>
      <c r="B678" s="498" t="s">
        <v>218</v>
      </c>
      <c r="C678" s="117">
        <v>2023</v>
      </c>
      <c r="D678" s="218" t="s">
        <v>109</v>
      </c>
      <c r="E678" s="379"/>
      <c r="F678" s="216"/>
      <c r="G678" s="238"/>
      <c r="H678" s="220">
        <v>240</v>
      </c>
      <c r="I678" s="206"/>
      <c r="J678" s="222">
        <f t="shared" si="33"/>
        <v>0</v>
      </c>
      <c r="K678" s="4"/>
      <c r="L678" s="4"/>
      <c r="M678" s="4"/>
    </row>
    <row r="679" spans="1:14" s="1" customFormat="1" ht="133.5" customHeight="1" thickBot="1" x14ac:dyDescent="0.3">
      <c r="A679" s="415"/>
      <c r="B679" s="411"/>
      <c r="C679" s="111">
        <v>2023</v>
      </c>
      <c r="D679" s="109" t="s">
        <v>109</v>
      </c>
      <c r="E679" s="381"/>
      <c r="F679" s="137" t="s">
        <v>7</v>
      </c>
      <c r="G679" s="243" t="s">
        <v>147</v>
      </c>
      <c r="H679" s="82">
        <v>245</v>
      </c>
      <c r="I679" s="174"/>
      <c r="J679" s="68">
        <f t="shared" si="33"/>
        <v>0</v>
      </c>
      <c r="K679" s="4"/>
      <c r="L679" s="4"/>
      <c r="M679" s="4"/>
    </row>
    <row r="680" spans="1:14" s="1" customFormat="1" ht="114.75" customHeight="1" thickBot="1" x14ac:dyDescent="0.3">
      <c r="A680" s="544"/>
      <c r="B680" s="545"/>
      <c r="C680" s="359">
        <v>2023</v>
      </c>
      <c r="D680" s="217" t="s">
        <v>109</v>
      </c>
      <c r="E680" s="215"/>
      <c r="F680" s="213" t="s">
        <v>2</v>
      </c>
      <c r="G680" s="354" t="s">
        <v>147</v>
      </c>
      <c r="H680" s="219">
        <v>245</v>
      </c>
      <c r="I680" s="255"/>
      <c r="J680" s="221">
        <f t="shared" si="33"/>
        <v>0</v>
      </c>
      <c r="K680" s="4"/>
      <c r="L680" s="4"/>
      <c r="M680" s="4"/>
    </row>
    <row r="681" spans="1:14" s="1" customFormat="1" ht="100.5" customHeight="1" x14ac:dyDescent="0.25">
      <c r="A681" s="564"/>
      <c r="B681" s="469" t="s">
        <v>217</v>
      </c>
      <c r="C681" s="115">
        <v>1049</v>
      </c>
      <c r="D681" s="136" t="s">
        <v>109</v>
      </c>
      <c r="E681" s="379" t="s">
        <v>110</v>
      </c>
      <c r="F681" s="147" t="s">
        <v>4</v>
      </c>
      <c r="G681" s="241" t="s">
        <v>147</v>
      </c>
      <c r="H681" s="52">
        <v>210</v>
      </c>
      <c r="I681" s="71"/>
      <c r="J681" s="347">
        <f t="shared" si="33"/>
        <v>0</v>
      </c>
      <c r="K681" s="4"/>
      <c r="L681" s="4"/>
      <c r="M681" s="4"/>
    </row>
    <row r="682" spans="1:14" s="1" customFormat="1" ht="100.5" customHeight="1" x14ac:dyDescent="0.25">
      <c r="A682" s="565"/>
      <c r="B682" s="470"/>
      <c r="C682" s="105">
        <v>1049</v>
      </c>
      <c r="D682" s="127" t="s">
        <v>109</v>
      </c>
      <c r="E682" s="380"/>
      <c r="F682" s="148" t="s">
        <v>6</v>
      </c>
      <c r="G682" s="238" t="s">
        <v>147</v>
      </c>
      <c r="H682" s="15">
        <v>210</v>
      </c>
      <c r="I682" s="72"/>
      <c r="J682" s="18">
        <f t="shared" si="33"/>
        <v>0</v>
      </c>
      <c r="K682" s="4"/>
      <c r="L682" s="4"/>
      <c r="M682" s="4"/>
    </row>
    <row r="683" spans="1:14" s="1" customFormat="1" ht="100.5" customHeight="1" thickBot="1" x14ac:dyDescent="0.3">
      <c r="A683" s="566"/>
      <c r="B683" s="471"/>
      <c r="C683" s="111">
        <v>1049</v>
      </c>
      <c r="D683" s="137" t="s">
        <v>109</v>
      </c>
      <c r="E683" s="381"/>
      <c r="F683" s="149" t="s">
        <v>7</v>
      </c>
      <c r="G683" s="243" t="s">
        <v>147</v>
      </c>
      <c r="H683" s="53">
        <v>210</v>
      </c>
      <c r="I683" s="73"/>
      <c r="J683" s="351">
        <f t="shared" si="33"/>
        <v>0</v>
      </c>
      <c r="K683" s="4"/>
      <c r="L683" s="4"/>
      <c r="M683" s="4"/>
    </row>
    <row r="684" spans="1:14" s="1" customFormat="1" ht="248.25" customHeight="1" x14ac:dyDescent="0.25">
      <c r="A684" s="361"/>
      <c r="B684" s="362" t="s">
        <v>115</v>
      </c>
      <c r="C684" s="179">
        <v>3518</v>
      </c>
      <c r="D684" s="136" t="s">
        <v>109</v>
      </c>
      <c r="E684" s="379" t="s">
        <v>110</v>
      </c>
      <c r="F684" s="136" t="s">
        <v>7</v>
      </c>
      <c r="G684" s="241" t="s">
        <v>147</v>
      </c>
      <c r="H684" s="70">
        <v>250</v>
      </c>
      <c r="I684" s="55"/>
      <c r="J684" s="347">
        <f t="shared" si="33"/>
        <v>0</v>
      </c>
      <c r="K684" s="4"/>
      <c r="L684" s="4"/>
      <c r="M684" s="4"/>
    </row>
    <row r="685" spans="1:14" s="1" customFormat="1" ht="19.5" thickBot="1" x14ac:dyDescent="0.35">
      <c r="A685" s="100"/>
      <c r="B685" s="101"/>
      <c r="C685" s="196"/>
      <c r="D685" s="151"/>
      <c r="E685" s="380"/>
      <c r="F685" s="152"/>
      <c r="G685" s="246"/>
      <c r="H685" s="102"/>
      <c r="I685" s="175"/>
      <c r="J685" s="103"/>
      <c r="K685" s="4"/>
      <c r="L685" s="4"/>
      <c r="M685" s="363"/>
      <c r="N685" s="377"/>
    </row>
    <row r="686" spans="1:14" s="1" customFormat="1" ht="19.5" thickBot="1" x14ac:dyDescent="0.35">
      <c r="A686" s="100"/>
      <c r="B686" s="101"/>
      <c r="C686" s="196"/>
      <c r="D686" s="151"/>
      <c r="E686" s="381"/>
      <c r="F686" s="152"/>
      <c r="G686" s="246"/>
      <c r="H686" s="102"/>
      <c r="I686" s="175"/>
      <c r="J686" s="103"/>
      <c r="K686" s="4"/>
      <c r="L686" s="4"/>
      <c r="M686" s="4"/>
      <c r="N686" s="378"/>
    </row>
    <row r="687" spans="1:14" s="1" customFormat="1" x14ac:dyDescent="0.3">
      <c r="A687" s="100"/>
      <c r="B687" s="101"/>
      <c r="C687" s="196"/>
      <c r="D687" s="151"/>
      <c r="E687" s="151"/>
      <c r="F687" s="152"/>
      <c r="G687" s="246"/>
      <c r="H687" s="102"/>
      <c r="I687" s="175"/>
      <c r="J687" s="103"/>
      <c r="K687" s="4"/>
      <c r="L687" s="4"/>
      <c r="M687" s="4"/>
    </row>
    <row r="688" spans="1:14" s="1" customFormat="1" x14ac:dyDescent="0.3">
      <c r="A688" s="100"/>
      <c r="B688" s="101"/>
      <c r="C688" s="196"/>
      <c r="D688" s="151"/>
      <c r="E688" s="151"/>
      <c r="F688" s="152"/>
      <c r="G688" s="246"/>
      <c r="H688" s="102"/>
      <c r="I688" s="175"/>
      <c r="J688" s="103"/>
      <c r="K688" s="4"/>
      <c r="L688" s="4"/>
      <c r="M688" s="4"/>
    </row>
    <row r="689" spans="1:13" s="1" customFormat="1" x14ac:dyDescent="0.3">
      <c r="A689" s="100"/>
      <c r="B689" s="101"/>
      <c r="C689" s="196"/>
      <c r="D689" s="151"/>
      <c r="E689" s="151"/>
      <c r="F689" s="152"/>
      <c r="G689" s="246"/>
      <c r="H689" s="102"/>
      <c r="I689" s="175"/>
      <c r="J689" s="103"/>
      <c r="K689" s="4"/>
      <c r="L689" s="4"/>
      <c r="M689" s="4"/>
    </row>
    <row r="690" spans="1:13" s="1" customFormat="1" x14ac:dyDescent="0.3">
      <c r="A690" s="100"/>
      <c r="B690" s="101"/>
      <c r="C690" s="196"/>
      <c r="D690" s="151"/>
      <c r="E690" s="151"/>
      <c r="F690" s="152"/>
      <c r="G690" s="246"/>
      <c r="H690" s="102"/>
      <c r="I690" s="175"/>
      <c r="J690" s="103"/>
      <c r="K690" s="4"/>
      <c r="L690" s="4"/>
      <c r="M690" s="4"/>
    </row>
  </sheetData>
  <mergeCells count="329">
    <mergeCell ref="M266:M271"/>
    <mergeCell ref="O195:O206"/>
    <mergeCell ref="O157:O166"/>
    <mergeCell ref="R71:R73"/>
    <mergeCell ref="L287:L294"/>
    <mergeCell ref="B568:B576"/>
    <mergeCell ref="E568:E576"/>
    <mergeCell ref="A27:A34"/>
    <mergeCell ref="B27:B34"/>
    <mergeCell ref="A39:A44"/>
    <mergeCell ref="B39:B44"/>
    <mergeCell ref="A58:A68"/>
    <mergeCell ref="B58:B68"/>
    <mergeCell ref="B233:B239"/>
    <mergeCell ref="A233:A239"/>
    <mergeCell ref="B430:B435"/>
    <mergeCell ref="A430:A435"/>
    <mergeCell ref="A45:A48"/>
    <mergeCell ref="B45:B48"/>
    <mergeCell ref="B361:B363"/>
    <mergeCell ref="A142:A153"/>
    <mergeCell ref="A132:A134"/>
    <mergeCell ref="B132:B134"/>
    <mergeCell ref="A109:A110"/>
    <mergeCell ref="E681:E683"/>
    <mergeCell ref="A561:A564"/>
    <mergeCell ref="B561:B564"/>
    <mergeCell ref="E561:E564"/>
    <mergeCell ref="A565:A567"/>
    <mergeCell ref="A483:A484"/>
    <mergeCell ref="B483:B484"/>
    <mergeCell ref="A485:A487"/>
    <mergeCell ref="A477:A478"/>
    <mergeCell ref="B477:B478"/>
    <mergeCell ref="A681:A683"/>
    <mergeCell ref="B681:B683"/>
    <mergeCell ref="B565:B567"/>
    <mergeCell ref="E609:E620"/>
    <mergeCell ref="B609:B621"/>
    <mergeCell ref="A609:A621"/>
    <mergeCell ref="B664:B668"/>
    <mergeCell ref="B488:B495"/>
    <mergeCell ref="B605:B608"/>
    <mergeCell ref="E605:E608"/>
    <mergeCell ref="A577:A585"/>
    <mergeCell ref="B577:B585"/>
    <mergeCell ref="E596:E604"/>
    <mergeCell ref="A596:A604"/>
    <mergeCell ref="C444:C449"/>
    <mergeCell ref="A174:A177"/>
    <mergeCell ref="B174:B177"/>
    <mergeCell ref="B211:B215"/>
    <mergeCell ref="B193:B200"/>
    <mergeCell ref="A201:A210"/>
    <mergeCell ref="B201:B210"/>
    <mergeCell ref="A379:A382"/>
    <mergeCell ref="A383:A389"/>
    <mergeCell ref="A390:A394"/>
    <mergeCell ref="A372:A378"/>
    <mergeCell ref="B372:B378"/>
    <mergeCell ref="A348:A355"/>
    <mergeCell ref="B357:B358"/>
    <mergeCell ref="B313:B316"/>
    <mergeCell ref="B325:B330"/>
    <mergeCell ref="A331:A333"/>
    <mergeCell ref="B383:B389"/>
    <mergeCell ref="A357:A358"/>
    <mergeCell ref="A359:A360"/>
    <mergeCell ref="A325:A330"/>
    <mergeCell ref="B396:B406"/>
    <mergeCell ref="B390:B394"/>
    <mergeCell ref="A424:A426"/>
    <mergeCell ref="A471:A473"/>
    <mergeCell ref="A421:A423"/>
    <mergeCell ref="A414:A415"/>
    <mergeCell ref="A442:A443"/>
    <mergeCell ref="B416:B420"/>
    <mergeCell ref="A678:A680"/>
    <mergeCell ref="B678:B680"/>
    <mergeCell ref="B379:B381"/>
    <mergeCell ref="B414:B415"/>
    <mergeCell ref="A519:A522"/>
    <mergeCell ref="B519:B522"/>
    <mergeCell ref="A396:A406"/>
    <mergeCell ref="A409:A410"/>
    <mergeCell ref="B451:B454"/>
    <mergeCell ref="A451:A454"/>
    <mergeCell ref="A416:A420"/>
    <mergeCell ref="B444:B449"/>
    <mergeCell ref="B440:B441"/>
    <mergeCell ref="A411:A413"/>
    <mergeCell ref="B411:B413"/>
    <mergeCell ref="B409:B410"/>
    <mergeCell ref="A664:A668"/>
    <mergeCell ref="B671:B674"/>
    <mergeCell ref="A671:A674"/>
    <mergeCell ref="B424:B426"/>
    <mergeCell ref="B652:B655"/>
    <mergeCell ref="A652:A655"/>
    <mergeCell ref="B485:B487"/>
    <mergeCell ref="B474:B476"/>
    <mergeCell ref="A535:A536"/>
    <mergeCell ref="B109:B110"/>
    <mergeCell ref="A95:A99"/>
    <mergeCell ref="B95:B99"/>
    <mergeCell ref="A100:A104"/>
    <mergeCell ref="B100:B104"/>
    <mergeCell ref="A105:A108"/>
    <mergeCell ref="B105:B108"/>
    <mergeCell ref="A111:A113"/>
    <mergeCell ref="B267:B270"/>
    <mergeCell ref="A267:A270"/>
    <mergeCell ref="A313:A316"/>
    <mergeCell ref="A364:A371"/>
    <mergeCell ref="B317:B320"/>
    <mergeCell ref="A317:A320"/>
    <mergeCell ref="B321:B324"/>
    <mergeCell ref="A321:A324"/>
    <mergeCell ref="A361:A363"/>
    <mergeCell ref="A252:A254"/>
    <mergeCell ref="A346:A347"/>
    <mergeCell ref="B348:B355"/>
    <mergeCell ref="B364:B371"/>
    <mergeCell ref="A2:J2"/>
    <mergeCell ref="B240:B245"/>
    <mergeCell ref="A240:A245"/>
    <mergeCell ref="A246:A250"/>
    <mergeCell ref="B178:B185"/>
    <mergeCell ref="A135:A141"/>
    <mergeCell ref="B135:B141"/>
    <mergeCell ref="B142:B153"/>
    <mergeCell ref="E15:E17"/>
    <mergeCell ref="F15:F17"/>
    <mergeCell ref="A10:A14"/>
    <mergeCell ref="B217:B221"/>
    <mergeCell ref="C15:C17"/>
    <mergeCell ref="D15:D17"/>
    <mergeCell ref="A186:A192"/>
    <mergeCell ref="B161:B173"/>
    <mergeCell ref="B186:B192"/>
    <mergeCell ref="B10:B14"/>
    <mergeCell ref="B111:B113"/>
    <mergeCell ref="A72:A73"/>
    <mergeCell ref="A15:A17"/>
    <mergeCell ref="B5:B9"/>
    <mergeCell ref="A5:A9"/>
    <mergeCell ref="B15:B17"/>
    <mergeCell ref="E671:E674"/>
    <mergeCell ref="A436:A438"/>
    <mergeCell ref="A444:A449"/>
    <mergeCell ref="A440:A441"/>
    <mergeCell ref="A469:A470"/>
    <mergeCell ref="A456:A459"/>
    <mergeCell ref="A462:A467"/>
    <mergeCell ref="A427:A429"/>
    <mergeCell ref="A499:A502"/>
    <mergeCell ref="B632:B635"/>
    <mergeCell ref="E632:E635"/>
    <mergeCell ref="C477:C478"/>
    <mergeCell ref="D477:D478"/>
    <mergeCell ref="A488:A495"/>
    <mergeCell ref="A479:A481"/>
    <mergeCell ref="A605:A608"/>
    <mergeCell ref="B442:B443"/>
    <mergeCell ref="B436:B438"/>
    <mergeCell ref="B469:B470"/>
    <mergeCell ref="B427:B429"/>
    <mergeCell ref="A1:J1"/>
    <mergeCell ref="A3:H3"/>
    <mergeCell ref="E678:E679"/>
    <mergeCell ref="A669:A670"/>
    <mergeCell ref="A675:A677"/>
    <mergeCell ref="B675:B677"/>
    <mergeCell ref="E675:E677"/>
    <mergeCell ref="E664:E667"/>
    <mergeCell ref="B669:B670"/>
    <mergeCell ref="E669:E670"/>
    <mergeCell ref="A656:A657"/>
    <mergeCell ref="B656:B657"/>
    <mergeCell ref="E656:E657"/>
    <mergeCell ref="A658:A663"/>
    <mergeCell ref="B658:B663"/>
    <mergeCell ref="E658:E663"/>
    <mergeCell ref="A632:A635"/>
    <mergeCell ref="A636:A643"/>
    <mergeCell ref="I456:I458"/>
    <mergeCell ref="J456:J458"/>
    <mergeCell ref="F469:F470"/>
    <mergeCell ref="G469:G470"/>
    <mergeCell ref="H469:H470"/>
    <mergeCell ref="I469:I470"/>
    <mergeCell ref="J469:J470"/>
    <mergeCell ref="E586:E595"/>
    <mergeCell ref="E535:E536"/>
    <mergeCell ref="E556:E560"/>
    <mergeCell ref="E503:E511"/>
    <mergeCell ref="E512:E518"/>
    <mergeCell ref="E531:E534"/>
    <mergeCell ref="E523:E530"/>
    <mergeCell ref="I477:I478"/>
    <mergeCell ref="J477:J478"/>
    <mergeCell ref="E477:E478"/>
    <mergeCell ref="F477:F478"/>
    <mergeCell ref="G477:G478"/>
    <mergeCell ref="H477:H478"/>
    <mergeCell ref="E565:E567"/>
    <mergeCell ref="E519:E522"/>
    <mergeCell ref="E499:E502"/>
    <mergeCell ref="E577:E585"/>
    <mergeCell ref="C456:C458"/>
    <mergeCell ref="D456:D458"/>
    <mergeCell ref="E456:E458"/>
    <mergeCell ref="C469:C470"/>
    <mergeCell ref="D469:D470"/>
    <mergeCell ref="E469:E470"/>
    <mergeCell ref="B471:B473"/>
    <mergeCell ref="B479:B481"/>
    <mergeCell ref="B456:B459"/>
    <mergeCell ref="B462:B467"/>
    <mergeCell ref="B596:B604"/>
    <mergeCell ref="B499:B502"/>
    <mergeCell ref="E652:E655"/>
    <mergeCell ref="A627:A631"/>
    <mergeCell ref="A622:A623"/>
    <mergeCell ref="A644:A651"/>
    <mergeCell ref="B636:B643"/>
    <mergeCell ref="E636:E639"/>
    <mergeCell ref="B644:B651"/>
    <mergeCell ref="E644:E651"/>
    <mergeCell ref="B627:B631"/>
    <mergeCell ref="E627:E631"/>
    <mergeCell ref="B622:B623"/>
    <mergeCell ref="A625:A626"/>
    <mergeCell ref="B625:B626"/>
    <mergeCell ref="E625:E626"/>
    <mergeCell ref="A503:A511"/>
    <mergeCell ref="A161:A173"/>
    <mergeCell ref="B154:B160"/>
    <mergeCell ref="A124:A131"/>
    <mergeCell ref="B124:B131"/>
    <mergeCell ref="A114:A123"/>
    <mergeCell ref="C280:C282"/>
    <mergeCell ref="B114:B123"/>
    <mergeCell ref="B334:B338"/>
    <mergeCell ref="A334:A338"/>
    <mergeCell ref="A304:A311"/>
    <mergeCell ref="B280:B282"/>
    <mergeCell ref="A280:A282"/>
    <mergeCell ref="A284:A291"/>
    <mergeCell ref="B284:B291"/>
    <mergeCell ref="A292:A303"/>
    <mergeCell ref="B292:B303"/>
    <mergeCell ref="B304:B311"/>
    <mergeCell ref="B331:B333"/>
    <mergeCell ref="A211:A215"/>
    <mergeCell ref="B255:B261"/>
    <mergeCell ref="A255:A261"/>
    <mergeCell ref="B271:B279"/>
    <mergeCell ref="A271:A279"/>
    <mergeCell ref="B246:B250"/>
    <mergeCell ref="A19:A23"/>
    <mergeCell ref="B19:B23"/>
    <mergeCell ref="A24:A26"/>
    <mergeCell ref="B24:B26"/>
    <mergeCell ref="A87:A88"/>
    <mergeCell ref="B87:B88"/>
    <mergeCell ref="A89:A94"/>
    <mergeCell ref="B89:B94"/>
    <mergeCell ref="B72:B73"/>
    <mergeCell ref="A52:A57"/>
    <mergeCell ref="B52:B57"/>
    <mergeCell ref="A74:A80"/>
    <mergeCell ref="B74:B80"/>
    <mergeCell ref="A81:A86"/>
    <mergeCell ref="B81:B86"/>
    <mergeCell ref="A35:A38"/>
    <mergeCell ref="B35:B38"/>
    <mergeCell ref="A49:A51"/>
    <mergeCell ref="B49:B51"/>
    <mergeCell ref="A69:A71"/>
    <mergeCell ref="B69:B71"/>
    <mergeCell ref="C24:C26"/>
    <mergeCell ref="D24:D26"/>
    <mergeCell ref="E24:E26"/>
    <mergeCell ref="F24:F26"/>
    <mergeCell ref="G24:G26"/>
    <mergeCell ref="H24:H26"/>
    <mergeCell ref="A474:A476"/>
    <mergeCell ref="B407:B408"/>
    <mergeCell ref="A407:A408"/>
    <mergeCell ref="A217:A221"/>
    <mergeCell ref="F456:F458"/>
    <mergeCell ref="G456:G458"/>
    <mergeCell ref="H456:H458"/>
    <mergeCell ref="A222:A232"/>
    <mergeCell ref="B222:B232"/>
    <mergeCell ref="B262:B266"/>
    <mergeCell ref="A262:A266"/>
    <mergeCell ref="B252:B254"/>
    <mergeCell ref="B421:B423"/>
    <mergeCell ref="B339:B345"/>
    <mergeCell ref="A339:A345"/>
    <mergeCell ref="B346:B347"/>
    <mergeCell ref="A154:A160"/>
    <mergeCell ref="B359:B360"/>
    <mergeCell ref="N685:N686"/>
    <mergeCell ref="E684:E686"/>
    <mergeCell ref="A568:A575"/>
    <mergeCell ref="A193:A200"/>
    <mergeCell ref="A180:A185"/>
    <mergeCell ref="C111:C113"/>
    <mergeCell ref="D111:D113"/>
    <mergeCell ref="E111:E113"/>
    <mergeCell ref="F111:F113"/>
    <mergeCell ref="G111:G113"/>
    <mergeCell ref="H111:H113"/>
    <mergeCell ref="I111:I113"/>
    <mergeCell ref="A555:A560"/>
    <mergeCell ref="B503:B511"/>
    <mergeCell ref="B512:B518"/>
    <mergeCell ref="A512:A518"/>
    <mergeCell ref="B531:B534"/>
    <mergeCell ref="A531:A534"/>
    <mergeCell ref="B555:B560"/>
    <mergeCell ref="B586:B595"/>
    <mergeCell ref="A586:A595"/>
    <mergeCell ref="A523:A530"/>
    <mergeCell ref="B523:B530"/>
    <mergeCell ref="B535:B536"/>
  </mergeCells>
  <printOptions horizontalCentered="1"/>
  <pageMargins left="0" right="0" top="0" bottom="0" header="0" footer="0"/>
  <pageSetup paperSize="9" scale="45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3:G23"/>
  <sheetViews>
    <sheetView workbookViewId="0">
      <selection activeCell="D23" sqref="D23:G23"/>
    </sheetView>
  </sheetViews>
  <sheetFormatPr defaultRowHeight="15" x14ac:dyDescent="0.25"/>
  <sheetData>
    <row r="23" spans="4:7" x14ac:dyDescent="0.25">
      <c r="D23" s="587" t="s">
        <v>56</v>
      </c>
      <c r="E23" s="587"/>
      <c r="F23" s="587"/>
      <c r="G23" s="587"/>
    </row>
  </sheetData>
  <mergeCells count="1">
    <mergeCell ref="D23:G23"/>
  </mergeCells>
  <hyperlinks>
    <hyperlink ref="D23:G23" location="'Бланк заказа'!R520C1" display="НАЗАД К КАТАЛОГУ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3:H33"/>
  <sheetViews>
    <sheetView zoomScale="115" zoomScaleNormal="115" workbookViewId="0">
      <selection activeCell="E33" sqref="E33:H33"/>
    </sheetView>
  </sheetViews>
  <sheetFormatPr defaultRowHeight="15" x14ac:dyDescent="0.25"/>
  <sheetData>
    <row r="33" spans="5:8" x14ac:dyDescent="0.25">
      <c r="E33" s="587" t="s">
        <v>56</v>
      </c>
      <c r="F33" s="587"/>
      <c r="G33" s="587"/>
      <c r="H33" s="587"/>
    </row>
  </sheetData>
  <mergeCells count="1">
    <mergeCell ref="E33:H33"/>
  </mergeCells>
  <hyperlinks>
    <hyperlink ref="E33:H33" location="'Бланк заказа'!A479" display="НАЗАД К КАТАЛОГУ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4:G24"/>
  <sheetViews>
    <sheetView workbookViewId="0">
      <selection activeCell="D24" sqref="D24:G24"/>
    </sheetView>
  </sheetViews>
  <sheetFormatPr defaultRowHeight="15" x14ac:dyDescent="0.25"/>
  <sheetData>
    <row r="24" spans="4:7" x14ac:dyDescent="0.25">
      <c r="D24" s="587" t="s">
        <v>56</v>
      </c>
      <c r="E24" s="587"/>
      <c r="F24" s="587"/>
      <c r="G24" s="587"/>
    </row>
  </sheetData>
  <mergeCells count="1">
    <mergeCell ref="D24:G24"/>
  </mergeCells>
  <hyperlinks>
    <hyperlink ref="D24:G24" location="'Бланк заказа'!R332C1" display="НАЗАД К КАТАЛОГУ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6:F36"/>
  <sheetViews>
    <sheetView workbookViewId="0">
      <selection activeCell="C36" sqref="C36:F36"/>
    </sheetView>
  </sheetViews>
  <sheetFormatPr defaultRowHeight="15" x14ac:dyDescent="0.25"/>
  <sheetData>
    <row r="36" spans="3:6" x14ac:dyDescent="0.25">
      <c r="C36" s="587" t="s">
        <v>56</v>
      </c>
      <c r="D36" s="587"/>
      <c r="E36" s="587"/>
      <c r="F36" s="587"/>
    </row>
  </sheetData>
  <mergeCells count="1">
    <mergeCell ref="C36:F36"/>
  </mergeCells>
  <hyperlinks>
    <hyperlink ref="C36:F36" location="'Бланк заказа'!R313C1" display="НАЗАД К КАТАЛОГУ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4:I34"/>
  <sheetViews>
    <sheetView workbookViewId="0">
      <selection activeCell="F34" sqref="F34:I34"/>
    </sheetView>
  </sheetViews>
  <sheetFormatPr defaultRowHeight="15" x14ac:dyDescent="0.25"/>
  <sheetData>
    <row r="34" spans="6:9" x14ac:dyDescent="0.25">
      <c r="F34" s="587" t="s">
        <v>56</v>
      </c>
      <c r="G34" s="587"/>
      <c r="H34" s="587"/>
      <c r="I34" s="587"/>
    </row>
  </sheetData>
  <mergeCells count="1">
    <mergeCell ref="F34:I34"/>
  </mergeCells>
  <hyperlinks>
    <hyperlink ref="F34:I34" location="'Бланк заказа'!R260C1" display="НАЗАД К КАТАЛОГУ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4:H34"/>
  <sheetViews>
    <sheetView zoomScale="115" zoomScaleNormal="115" workbookViewId="0">
      <selection activeCell="E34" sqref="E34:H34"/>
    </sheetView>
  </sheetViews>
  <sheetFormatPr defaultRowHeight="15" x14ac:dyDescent="0.25"/>
  <sheetData>
    <row r="34" spans="5:8" x14ac:dyDescent="0.25">
      <c r="E34" s="587" t="s">
        <v>56</v>
      </c>
      <c r="F34" s="587"/>
      <c r="G34" s="587"/>
      <c r="H34" s="587"/>
    </row>
  </sheetData>
  <mergeCells count="1">
    <mergeCell ref="E34:H34"/>
  </mergeCells>
  <hyperlinks>
    <hyperlink ref="E34:H34" location="'Бланк заказа'!R239C1" display="НАЗАД К КАТАЛОГУ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2:H32"/>
  <sheetViews>
    <sheetView workbookViewId="0">
      <selection activeCell="E32" sqref="E32:H32"/>
    </sheetView>
  </sheetViews>
  <sheetFormatPr defaultRowHeight="15" x14ac:dyDescent="0.25"/>
  <sheetData>
    <row r="32" spans="5:8" x14ac:dyDescent="0.25">
      <c r="E32" s="587" t="s">
        <v>56</v>
      </c>
      <c r="F32" s="587"/>
      <c r="G32" s="587"/>
      <c r="H32" s="587"/>
    </row>
  </sheetData>
  <mergeCells count="1">
    <mergeCell ref="E32:H32"/>
  </mergeCells>
  <hyperlinks>
    <hyperlink ref="E32:H32" location="'Бланк заказа'!R220C1" display="НАЗАД К КАТАЛОГУ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6:G26"/>
  <sheetViews>
    <sheetView workbookViewId="0">
      <selection activeCell="D26" sqref="D26:G26"/>
    </sheetView>
  </sheetViews>
  <sheetFormatPr defaultRowHeight="15" x14ac:dyDescent="0.25"/>
  <sheetData>
    <row r="26" spans="4:7" x14ac:dyDescent="0.25">
      <c r="D26" s="587" t="s">
        <v>56</v>
      </c>
      <c r="E26" s="587"/>
      <c r="F26" s="587"/>
      <c r="G26" s="587"/>
    </row>
  </sheetData>
  <mergeCells count="1">
    <mergeCell ref="D26:G26"/>
  </mergeCells>
  <hyperlinks>
    <hyperlink ref="D26:G26" location="'Бланк заказа'!R151C1" display="НАЗАД К КАТАЛОГУ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0:G30"/>
  <sheetViews>
    <sheetView workbookViewId="0">
      <selection activeCell="D30" sqref="D30:G30"/>
    </sheetView>
  </sheetViews>
  <sheetFormatPr defaultRowHeight="15" x14ac:dyDescent="0.25"/>
  <sheetData>
    <row r="30" spans="4:7" x14ac:dyDescent="0.25">
      <c r="D30" s="587" t="s">
        <v>56</v>
      </c>
      <c r="E30" s="587"/>
      <c r="F30" s="587"/>
      <c r="G30" s="587"/>
    </row>
  </sheetData>
  <mergeCells count="1">
    <mergeCell ref="D30:G30"/>
  </mergeCells>
  <hyperlinks>
    <hyperlink ref="D30:G30" location="'Бланк заказа'!R133C1" display="НАЗАД К КАТАЛОГУ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2:G32"/>
  <sheetViews>
    <sheetView workbookViewId="0">
      <selection activeCell="D32" sqref="D32:G32"/>
    </sheetView>
  </sheetViews>
  <sheetFormatPr defaultRowHeight="15" x14ac:dyDescent="0.25"/>
  <sheetData>
    <row r="32" spans="4:7" x14ac:dyDescent="0.25">
      <c r="D32" s="587" t="s">
        <v>56</v>
      </c>
      <c r="E32" s="587"/>
      <c r="F32" s="587"/>
      <c r="G32" s="587"/>
    </row>
  </sheetData>
  <mergeCells count="1">
    <mergeCell ref="D32:G32"/>
  </mergeCells>
  <hyperlinks>
    <hyperlink ref="D32:G32" location="'Бланк заказа'!R129C1" display="НАЗАД К КАТАЛОГУ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5:G35"/>
  <sheetViews>
    <sheetView workbookViewId="0">
      <selection activeCell="D35" sqref="D35:G35"/>
    </sheetView>
  </sheetViews>
  <sheetFormatPr defaultRowHeight="15" x14ac:dyDescent="0.25"/>
  <sheetData>
    <row r="35" spans="4:7" x14ac:dyDescent="0.25">
      <c r="D35" s="587" t="s">
        <v>56</v>
      </c>
      <c r="E35" s="587"/>
      <c r="F35" s="587"/>
      <c r="G35" s="587"/>
    </row>
  </sheetData>
  <mergeCells count="1">
    <mergeCell ref="D35:G35"/>
  </mergeCells>
  <hyperlinks>
    <hyperlink ref="D35:G35" location="'Бланк заказа'!R120C1" display="НАЗАД К КАТАЛОГУ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1:G31"/>
  <sheetViews>
    <sheetView workbookViewId="0">
      <selection activeCell="D31" sqref="D31:G31"/>
    </sheetView>
  </sheetViews>
  <sheetFormatPr defaultRowHeight="15" x14ac:dyDescent="0.25"/>
  <sheetData>
    <row r="31" spans="4:7" x14ac:dyDescent="0.25">
      <c r="D31" s="587" t="s">
        <v>56</v>
      </c>
      <c r="E31" s="587"/>
      <c r="F31" s="587"/>
      <c r="G31" s="587"/>
    </row>
  </sheetData>
  <mergeCells count="1">
    <mergeCell ref="D31:G31"/>
  </mergeCells>
  <hyperlinks>
    <hyperlink ref="D31:G31" location="'Бланк заказа'!A120" display="НАЗАД К КАТАЛОГУ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5:H35"/>
  <sheetViews>
    <sheetView workbookViewId="0">
      <selection activeCell="E35" sqref="E35:H35"/>
    </sheetView>
  </sheetViews>
  <sheetFormatPr defaultRowHeight="15" x14ac:dyDescent="0.25"/>
  <sheetData>
    <row r="35" spans="5:8" x14ac:dyDescent="0.25">
      <c r="E35" s="587" t="s">
        <v>56</v>
      </c>
      <c r="F35" s="587"/>
      <c r="G35" s="587"/>
      <c r="H35" s="587"/>
    </row>
  </sheetData>
  <mergeCells count="1">
    <mergeCell ref="E35:H35"/>
  </mergeCells>
  <hyperlinks>
    <hyperlink ref="E35:H35" location="'Бланк заказа'!R73C1" display="НАЗАД К КАТАЛОГУ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1:H31"/>
  <sheetViews>
    <sheetView zoomScale="115" zoomScaleNormal="115" workbookViewId="0">
      <selection activeCell="E31" sqref="E31:H31"/>
    </sheetView>
  </sheetViews>
  <sheetFormatPr defaultRowHeight="15" x14ac:dyDescent="0.25"/>
  <sheetData>
    <row r="31" spans="5:8" x14ac:dyDescent="0.25">
      <c r="E31" s="587" t="s">
        <v>56</v>
      </c>
      <c r="F31" s="587"/>
      <c r="G31" s="587"/>
      <c r="H31" s="587"/>
    </row>
  </sheetData>
  <mergeCells count="1">
    <mergeCell ref="E31:H31"/>
  </mergeCells>
  <hyperlinks>
    <hyperlink ref="E31:H31" location="'Бланк заказа'!A59" display="НАЗАД К КАТАЛОГУ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5:I35"/>
  <sheetViews>
    <sheetView workbookViewId="0">
      <selection activeCell="F35" sqref="F35:I35"/>
    </sheetView>
  </sheetViews>
  <sheetFormatPr defaultRowHeight="15" x14ac:dyDescent="0.25"/>
  <sheetData>
    <row r="35" spans="6:9" x14ac:dyDescent="0.25">
      <c r="F35" s="587" t="s">
        <v>56</v>
      </c>
      <c r="G35" s="587"/>
      <c r="H35" s="587"/>
      <c r="I35" s="587"/>
    </row>
  </sheetData>
  <mergeCells count="1">
    <mergeCell ref="F35:I35"/>
  </mergeCells>
  <hyperlinks>
    <hyperlink ref="F35:I35" location="'Бланк заказа'!A56" display="НАЗАД К КАТАЛОГУ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6:S6"/>
  <sheetViews>
    <sheetView workbookViewId="0">
      <selection activeCell="P6" sqref="P6:S6"/>
    </sheetView>
  </sheetViews>
  <sheetFormatPr defaultRowHeight="15" x14ac:dyDescent="0.25"/>
  <sheetData>
    <row r="6" spans="16:19" x14ac:dyDescent="0.25">
      <c r="P6" s="587" t="s">
        <v>56</v>
      </c>
      <c r="Q6" s="587"/>
      <c r="R6" s="587"/>
      <c r="S6" s="587"/>
    </row>
  </sheetData>
  <mergeCells count="1">
    <mergeCell ref="P6:S6"/>
  </mergeCells>
  <hyperlinks>
    <hyperlink ref="P6:S6" location="'Бланк заказа'!A51" display="НАЗАД К КАТАЛОГУ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3:T3"/>
  <sheetViews>
    <sheetView workbookViewId="0">
      <selection activeCell="Q3" sqref="Q3:T3"/>
    </sheetView>
  </sheetViews>
  <sheetFormatPr defaultRowHeight="15" x14ac:dyDescent="0.25"/>
  <sheetData>
    <row r="3" spans="17:20" x14ac:dyDescent="0.25">
      <c r="Q3" s="587" t="s">
        <v>56</v>
      </c>
      <c r="R3" s="587"/>
      <c r="S3" s="587"/>
      <c r="T3" s="587"/>
    </row>
  </sheetData>
  <mergeCells count="1">
    <mergeCell ref="Q3:T3"/>
  </mergeCells>
  <hyperlinks>
    <hyperlink ref="Q3:T3" location="'Бланк заказа'!A45" display="НАЗАД К КАТАЛОГУ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4:S4"/>
  <sheetViews>
    <sheetView workbookViewId="0">
      <selection activeCell="P4" sqref="P4:S4"/>
    </sheetView>
  </sheetViews>
  <sheetFormatPr defaultRowHeight="15" x14ac:dyDescent="0.25"/>
  <sheetData>
    <row r="4" spans="16:19" x14ac:dyDescent="0.25">
      <c r="P4" s="587" t="s">
        <v>56</v>
      </c>
      <c r="Q4" s="587"/>
      <c r="R4" s="587"/>
      <c r="S4" s="587"/>
    </row>
  </sheetData>
  <mergeCells count="1">
    <mergeCell ref="P4:S4"/>
  </mergeCells>
  <hyperlinks>
    <hyperlink ref="P4:S4" location="'Бланк заказа'!A39" display="НАЗАД К КАТАЛОГУ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N4:Q4"/>
  <sheetViews>
    <sheetView workbookViewId="0">
      <selection activeCell="N4" sqref="N4:Q4"/>
    </sheetView>
  </sheetViews>
  <sheetFormatPr defaultRowHeight="15" x14ac:dyDescent="0.25"/>
  <sheetData>
    <row r="4" spans="14:17" x14ac:dyDescent="0.25">
      <c r="N4" s="587" t="s">
        <v>56</v>
      </c>
      <c r="O4" s="587"/>
      <c r="P4" s="587"/>
      <c r="Q4" s="587"/>
    </row>
  </sheetData>
  <mergeCells count="1">
    <mergeCell ref="N4:Q4"/>
  </mergeCells>
  <hyperlinks>
    <hyperlink ref="N4:Q4" location="'Бланк заказа'!A31" display="НАЗАД К КАТАЛОГУ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5:P5"/>
  <sheetViews>
    <sheetView workbookViewId="0">
      <selection activeCell="M5" sqref="M5:P5"/>
    </sheetView>
  </sheetViews>
  <sheetFormatPr defaultRowHeight="15" x14ac:dyDescent="0.25"/>
  <sheetData>
    <row r="5" spans="13:16" x14ac:dyDescent="0.25">
      <c r="M5" s="587" t="s">
        <v>56</v>
      </c>
      <c r="N5" s="587"/>
      <c r="O5" s="587"/>
      <c r="P5" s="587"/>
    </row>
  </sheetData>
  <mergeCells count="1">
    <mergeCell ref="M5:P5"/>
  </mergeCells>
  <hyperlinks>
    <hyperlink ref="M5:P5" location="'Бланк заказа'!A27" display="НАЗАД К КАТАЛОГУ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8:I28"/>
  <sheetViews>
    <sheetView workbookViewId="0">
      <selection activeCell="F28" sqref="F28:I28"/>
    </sheetView>
  </sheetViews>
  <sheetFormatPr defaultRowHeight="15" x14ac:dyDescent="0.25"/>
  <sheetData>
    <row r="28" spans="6:9" x14ac:dyDescent="0.25">
      <c r="F28" s="587" t="s">
        <v>56</v>
      </c>
      <c r="G28" s="587"/>
      <c r="H28" s="587"/>
      <c r="I28" s="587"/>
    </row>
  </sheetData>
  <mergeCells count="1">
    <mergeCell ref="F28:I28"/>
  </mergeCells>
  <hyperlinks>
    <hyperlink ref="F28:I28" location="'Бланк заказа'!A19" display="НАЗАД К КАТАЛОГУ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42:J42"/>
  <sheetViews>
    <sheetView zoomScale="85" zoomScaleNormal="85" workbookViewId="0">
      <selection activeCell="G42" sqref="G42:J42"/>
    </sheetView>
  </sheetViews>
  <sheetFormatPr defaultRowHeight="15" x14ac:dyDescent="0.25"/>
  <sheetData>
    <row r="42" spans="7:10" x14ac:dyDescent="0.25">
      <c r="G42" s="587" t="s">
        <v>56</v>
      </c>
      <c r="H42" s="587"/>
      <c r="I42" s="587"/>
      <c r="J42" s="587"/>
    </row>
  </sheetData>
  <mergeCells count="1">
    <mergeCell ref="G42:J42"/>
  </mergeCells>
  <hyperlinks>
    <hyperlink ref="G42:J42" location="'Бланк заказа'!R159C1" display="НАЗАД К КАТАЛОГУ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9:H29"/>
  <sheetViews>
    <sheetView zoomScale="115" zoomScaleNormal="115" workbookViewId="0">
      <selection activeCell="E29" sqref="E29:H29"/>
    </sheetView>
  </sheetViews>
  <sheetFormatPr defaultRowHeight="15" x14ac:dyDescent="0.25"/>
  <sheetData>
    <row r="29" spans="5:8" x14ac:dyDescent="0.25">
      <c r="E29" s="587" t="s">
        <v>56</v>
      </c>
      <c r="F29" s="587"/>
      <c r="G29" s="587"/>
      <c r="H29" s="587"/>
    </row>
  </sheetData>
  <mergeCells count="1">
    <mergeCell ref="E29:H29"/>
  </mergeCells>
  <hyperlinks>
    <hyperlink ref="E29:H29" location="'Бланк заказа'!R198C1" display="НАЗАД К КАТАЛОГУ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5:G35"/>
  <sheetViews>
    <sheetView zoomScaleNormal="100" workbookViewId="0">
      <selection activeCell="D35" sqref="D35:G35"/>
    </sheetView>
  </sheetViews>
  <sheetFormatPr defaultRowHeight="15" x14ac:dyDescent="0.25"/>
  <sheetData>
    <row r="35" spans="4:7" x14ac:dyDescent="0.25">
      <c r="D35" s="587" t="s">
        <v>56</v>
      </c>
      <c r="E35" s="587"/>
      <c r="F35" s="587"/>
      <c r="G35" s="587"/>
    </row>
  </sheetData>
  <mergeCells count="1">
    <mergeCell ref="D35:G35"/>
  </mergeCells>
  <hyperlinks>
    <hyperlink ref="D35:G35" location="'Бланк заказа'!A245" display="НАЗАД К КАТАЛОГУ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1:H31"/>
  <sheetViews>
    <sheetView zoomScale="115" zoomScaleNormal="115" workbookViewId="0">
      <selection activeCell="E31" sqref="E31:H31"/>
    </sheetView>
  </sheetViews>
  <sheetFormatPr defaultRowHeight="15" x14ac:dyDescent="0.25"/>
  <sheetData>
    <row r="31" spans="5:8" x14ac:dyDescent="0.25">
      <c r="E31" s="587" t="s">
        <v>56</v>
      </c>
      <c r="F31" s="587"/>
      <c r="G31" s="587"/>
      <c r="H31" s="587"/>
    </row>
  </sheetData>
  <mergeCells count="1">
    <mergeCell ref="E31:H31"/>
  </mergeCells>
  <hyperlinks>
    <hyperlink ref="E31:H31" location="'Бланк заказа'!R252C1" display="НАЗАД К КАТАЛОГУ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4:I34"/>
  <sheetViews>
    <sheetView workbookViewId="0">
      <selection activeCell="F34" sqref="F34:I34"/>
    </sheetView>
  </sheetViews>
  <sheetFormatPr defaultRowHeight="15" x14ac:dyDescent="0.25"/>
  <sheetData>
    <row r="34" spans="6:9" x14ac:dyDescent="0.25">
      <c r="F34" s="587" t="s">
        <v>56</v>
      </c>
      <c r="G34" s="587"/>
      <c r="H34" s="587"/>
      <c r="I34" s="587"/>
    </row>
  </sheetData>
  <mergeCells count="1">
    <mergeCell ref="F34:I34"/>
  </mergeCells>
  <hyperlinks>
    <hyperlink ref="F34:I34" location="'Бланк заказа'!R264C1" display="НАЗАД К КАТАЛОГУ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5:N55"/>
  <sheetViews>
    <sheetView workbookViewId="0">
      <selection activeCell="F35" sqref="F35:I35"/>
    </sheetView>
  </sheetViews>
  <sheetFormatPr defaultRowHeight="15" x14ac:dyDescent="0.25"/>
  <sheetData>
    <row r="35" spans="6:9" x14ac:dyDescent="0.25">
      <c r="F35" s="587" t="s">
        <v>56</v>
      </c>
      <c r="G35" s="587"/>
      <c r="H35" s="587"/>
      <c r="I35" s="587"/>
    </row>
    <row r="55" spans="11:14" x14ac:dyDescent="0.25">
      <c r="K55" s="587" t="s">
        <v>56</v>
      </c>
      <c r="L55" s="587"/>
      <c r="M55" s="587"/>
      <c r="N55" s="587"/>
    </row>
  </sheetData>
  <mergeCells count="2">
    <mergeCell ref="F35:I35"/>
    <mergeCell ref="K55:N55"/>
  </mergeCells>
  <hyperlinks>
    <hyperlink ref="F35:I35" location="'Бланк заказа'!R269C1" display="НАЗАД К КАТАЛОГУ"/>
    <hyperlink ref="K55:N55" location="Бланк!A1" display="НАЗАД К КАТАЛОГУ"/>
  </hyperlink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5:I35"/>
  <sheetViews>
    <sheetView workbookViewId="0">
      <selection activeCell="F35" sqref="F35:I35"/>
    </sheetView>
  </sheetViews>
  <sheetFormatPr defaultRowHeight="15" x14ac:dyDescent="0.25"/>
  <sheetData>
    <row r="35" spans="6:9" x14ac:dyDescent="0.25">
      <c r="F35" s="587" t="s">
        <v>56</v>
      </c>
      <c r="G35" s="587"/>
      <c r="H35" s="587"/>
      <c r="I35" s="587"/>
    </row>
  </sheetData>
  <mergeCells count="1">
    <mergeCell ref="F35:I35"/>
  </mergeCells>
  <hyperlinks>
    <hyperlink ref="F35:I35" location="'Бланк заказа'!R275C1" display="НАЗАД К КАТАЛОГУ"/>
  </hyperlink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2:H32"/>
  <sheetViews>
    <sheetView workbookViewId="0">
      <selection activeCell="E32" sqref="E32:H32"/>
    </sheetView>
  </sheetViews>
  <sheetFormatPr defaultRowHeight="15" x14ac:dyDescent="0.25"/>
  <sheetData>
    <row r="32" spans="5:8" x14ac:dyDescent="0.25">
      <c r="E32" s="587" t="s">
        <v>56</v>
      </c>
      <c r="F32" s="587"/>
      <c r="G32" s="587"/>
      <c r="H32" s="587"/>
    </row>
  </sheetData>
  <mergeCells count="1">
    <mergeCell ref="E32:H32"/>
  </mergeCells>
  <hyperlinks>
    <hyperlink ref="E32:H32" location="'Бланк заказа'!R281C1" display="НАЗАД К КАТАЛОГУ"/>
  </hyperlink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4:G34"/>
  <sheetViews>
    <sheetView topLeftCell="A7" zoomScale="130" zoomScaleNormal="130" workbookViewId="0">
      <selection activeCell="D34" sqref="D34:G34"/>
    </sheetView>
  </sheetViews>
  <sheetFormatPr defaultRowHeight="15" x14ac:dyDescent="0.25"/>
  <sheetData>
    <row r="34" spans="4:7" x14ac:dyDescent="0.25">
      <c r="D34" s="587" t="s">
        <v>56</v>
      </c>
      <c r="E34" s="587"/>
      <c r="F34" s="587"/>
      <c r="G34" s="587"/>
    </row>
  </sheetData>
  <mergeCells count="1">
    <mergeCell ref="D34:G34"/>
  </mergeCells>
  <hyperlinks>
    <hyperlink ref="D34:G34" location="'Бланк заказа'!R283C1" display="НАЗАД К КАТАЛОГУ"/>
  </hyperlink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7:I27"/>
  <sheetViews>
    <sheetView workbookViewId="0">
      <selection activeCell="F27" sqref="F27:I27"/>
    </sheetView>
  </sheetViews>
  <sheetFormatPr defaultRowHeight="15" x14ac:dyDescent="0.25"/>
  <sheetData>
    <row r="27" spans="6:9" x14ac:dyDescent="0.25">
      <c r="F27" s="587" t="s">
        <v>56</v>
      </c>
      <c r="G27" s="587"/>
      <c r="H27" s="587"/>
      <c r="I27" s="587"/>
    </row>
  </sheetData>
  <mergeCells count="1">
    <mergeCell ref="F27:I27"/>
  </mergeCells>
  <hyperlinks>
    <hyperlink ref="F27:I27" location="'Бланк заказа'!R288C1" display="НАЗАД К КАТАЛОГУ"/>
  </hyperlink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32:L32"/>
  <sheetViews>
    <sheetView workbookViewId="0">
      <selection activeCell="I32" sqref="I32:L32"/>
    </sheetView>
  </sheetViews>
  <sheetFormatPr defaultRowHeight="15" x14ac:dyDescent="0.25"/>
  <sheetData>
    <row r="32" spans="9:12" x14ac:dyDescent="0.25">
      <c r="I32" s="587" t="s">
        <v>56</v>
      </c>
      <c r="J32" s="587"/>
      <c r="K32" s="587"/>
      <c r="L32" s="587"/>
    </row>
  </sheetData>
  <mergeCells count="1">
    <mergeCell ref="I32:L32"/>
  </mergeCells>
  <hyperlinks>
    <hyperlink ref="I32:L32" location="'Бланк заказа'!R244C1" display="НАЗАД К КАТАЛОГУ"/>
  </hyperlink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26:J26"/>
  <sheetViews>
    <sheetView workbookViewId="0">
      <selection activeCell="G26" sqref="G26:J26"/>
    </sheetView>
  </sheetViews>
  <sheetFormatPr defaultRowHeight="15" x14ac:dyDescent="0.25"/>
  <sheetData>
    <row r="26" spans="7:10" x14ac:dyDescent="0.25">
      <c r="G26" s="587" t="s">
        <v>56</v>
      </c>
      <c r="H26" s="587"/>
      <c r="I26" s="587"/>
      <c r="J26" s="587"/>
    </row>
  </sheetData>
  <mergeCells count="1">
    <mergeCell ref="G26:J26"/>
  </mergeCells>
  <hyperlinks>
    <hyperlink ref="G26:J26" location="'Бланк заказа'!A339" display="НАЗАД К КАТАЛОГУ"/>
  </hyperlink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28:L28"/>
  <sheetViews>
    <sheetView workbookViewId="0">
      <selection activeCell="I28" sqref="I28:L28"/>
    </sheetView>
  </sheetViews>
  <sheetFormatPr defaultRowHeight="15" x14ac:dyDescent="0.25"/>
  <sheetData>
    <row r="28" spans="9:12" x14ac:dyDescent="0.25">
      <c r="I28" s="587" t="s">
        <v>56</v>
      </c>
      <c r="J28" s="587"/>
      <c r="K28" s="587"/>
      <c r="L28" s="587"/>
    </row>
  </sheetData>
  <mergeCells count="1">
    <mergeCell ref="I28:L28"/>
  </mergeCells>
  <hyperlinks>
    <hyperlink ref="I28:L28" location="'Бланк заказа'!R318C1" display="НАЗАД К КАТАЛОГУ"/>
  </hyperlink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35:N35"/>
  <sheetViews>
    <sheetView workbookViewId="0">
      <selection activeCell="K35" sqref="K35:N35"/>
    </sheetView>
  </sheetViews>
  <sheetFormatPr defaultRowHeight="15" x14ac:dyDescent="0.25"/>
  <sheetData>
    <row r="35" spans="11:14" x14ac:dyDescent="0.25">
      <c r="K35" s="587" t="s">
        <v>56</v>
      </c>
      <c r="L35" s="587"/>
      <c r="M35" s="587"/>
      <c r="N35" s="587"/>
    </row>
  </sheetData>
  <mergeCells count="1">
    <mergeCell ref="K35:N35"/>
  </mergeCells>
  <hyperlinks>
    <hyperlink ref="K35:N35" location="'Бланк заказа'!R321C1" display="НАЗАД К КАТАЛОГУ"/>
  </hyperlink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7:H37"/>
  <sheetViews>
    <sheetView workbookViewId="0">
      <selection activeCell="E37" sqref="E37:H37"/>
    </sheetView>
  </sheetViews>
  <sheetFormatPr defaultRowHeight="15" x14ac:dyDescent="0.25"/>
  <sheetData>
    <row r="37" spans="5:8" x14ac:dyDescent="0.25">
      <c r="E37" s="587" t="s">
        <v>56</v>
      </c>
      <c r="F37" s="587"/>
      <c r="G37" s="587"/>
      <c r="H37" s="587"/>
    </row>
  </sheetData>
  <mergeCells count="1">
    <mergeCell ref="E37:H37"/>
  </mergeCells>
  <hyperlinks>
    <hyperlink ref="E37:H37" location="'Бланк заказа'!R330C1" display="НАЗАД К КАТАЛОГУ"/>
  </hyperlink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9:H29"/>
  <sheetViews>
    <sheetView zoomScale="115" zoomScaleNormal="115" workbookViewId="0">
      <selection activeCell="E29" sqref="E29:H29"/>
    </sheetView>
  </sheetViews>
  <sheetFormatPr defaultRowHeight="15" x14ac:dyDescent="0.25"/>
  <sheetData>
    <row r="29" spans="5:8" x14ac:dyDescent="0.25">
      <c r="E29" s="587" t="s">
        <v>56</v>
      </c>
      <c r="F29" s="587"/>
      <c r="G29" s="587"/>
      <c r="H29" s="587"/>
    </row>
  </sheetData>
  <mergeCells count="1">
    <mergeCell ref="E29:H29"/>
  </mergeCells>
  <hyperlinks>
    <hyperlink ref="E29:H29" location="'Бланк заказа'!R337C1" display="НАЗАД К КАТАЛОГУ"/>
  </hyperlink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4:M40"/>
  <sheetViews>
    <sheetView zoomScale="130" zoomScaleNormal="130" workbookViewId="0">
      <selection activeCell="J14" sqref="J14:M14"/>
    </sheetView>
  </sheetViews>
  <sheetFormatPr defaultRowHeight="15" x14ac:dyDescent="0.25"/>
  <sheetData>
    <row r="14" spans="10:13" x14ac:dyDescent="0.25">
      <c r="J14" s="587" t="s">
        <v>56</v>
      </c>
      <c r="K14" s="587"/>
      <c r="L14" s="587"/>
      <c r="M14" s="587"/>
    </row>
    <row r="40" spans="4:7" x14ac:dyDescent="0.25">
      <c r="D40" s="587" t="s">
        <v>56</v>
      </c>
      <c r="E40" s="587"/>
      <c r="F40" s="587"/>
      <c r="G40" s="587"/>
    </row>
  </sheetData>
  <mergeCells count="2">
    <mergeCell ref="J14:M14"/>
    <mergeCell ref="D40:G40"/>
  </mergeCells>
  <hyperlinks>
    <hyperlink ref="J14:M14" location="'Бланк заказа'!R341C1" display="НАЗАД К КАТАЛОГУ"/>
    <hyperlink ref="D40:G40" location="'Бланк заказа'!A388" display="НАЗАД К КАТАЛОГУ"/>
  </hyperlink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1:H31"/>
  <sheetViews>
    <sheetView zoomScale="115" zoomScaleNormal="115" workbookViewId="0">
      <selection activeCell="E31" sqref="E31:H31"/>
    </sheetView>
  </sheetViews>
  <sheetFormatPr defaultRowHeight="15" x14ac:dyDescent="0.25"/>
  <sheetData>
    <row r="31" spans="5:8" x14ac:dyDescent="0.25">
      <c r="E31" s="587" t="s">
        <v>56</v>
      </c>
      <c r="F31" s="587"/>
      <c r="G31" s="587"/>
      <c r="H31" s="587"/>
    </row>
  </sheetData>
  <mergeCells count="1">
    <mergeCell ref="E31:H31"/>
  </mergeCells>
  <hyperlinks>
    <hyperlink ref="E31:H31" location="'Бланк заказа'!R353C1" display="НАЗАД К КАТАЛОГУ"/>
  </hyperlink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6:H26"/>
  <sheetViews>
    <sheetView zoomScale="115" zoomScaleNormal="115" workbookViewId="0">
      <selection activeCell="E26" sqref="E26:H26"/>
    </sheetView>
  </sheetViews>
  <sheetFormatPr defaultRowHeight="15" x14ac:dyDescent="0.25"/>
  <sheetData>
    <row r="26" spans="5:8" x14ac:dyDescent="0.25">
      <c r="E26" s="587" t="s">
        <v>56</v>
      </c>
      <c r="F26" s="587"/>
      <c r="G26" s="587"/>
      <c r="H26" s="587"/>
    </row>
  </sheetData>
  <mergeCells count="1">
    <mergeCell ref="E26:H26"/>
  </mergeCells>
  <hyperlinks>
    <hyperlink ref="E26:H26" location="'Бланк заказа'!R176C1" display="НАЗАД К КАТАЛОГУ"/>
  </hyperlink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6:I36"/>
  <sheetViews>
    <sheetView workbookViewId="0">
      <selection activeCell="F36" sqref="F36:I36"/>
    </sheetView>
  </sheetViews>
  <sheetFormatPr defaultRowHeight="15" x14ac:dyDescent="0.25"/>
  <sheetData>
    <row r="36" spans="6:9" x14ac:dyDescent="0.25">
      <c r="F36" s="587" t="s">
        <v>56</v>
      </c>
      <c r="G36" s="587"/>
      <c r="H36" s="587"/>
      <c r="I36" s="587"/>
    </row>
  </sheetData>
  <mergeCells count="1">
    <mergeCell ref="F36:I36"/>
  </mergeCells>
  <hyperlinks>
    <hyperlink ref="F36:I36" location="'Бланк заказа'!R357C1" display="НАЗАД К КАТАЛОГУ"/>
  </hyperlink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3:H33"/>
  <sheetViews>
    <sheetView zoomScaleNormal="100" workbookViewId="0">
      <selection activeCell="E33" sqref="E33:H33"/>
    </sheetView>
  </sheetViews>
  <sheetFormatPr defaultRowHeight="15" x14ac:dyDescent="0.25"/>
  <sheetData>
    <row r="33" spans="5:8" x14ac:dyDescent="0.25">
      <c r="E33" s="587" t="s">
        <v>56</v>
      </c>
      <c r="F33" s="587"/>
      <c r="G33" s="587"/>
      <c r="H33" s="587"/>
    </row>
  </sheetData>
  <mergeCells count="1">
    <mergeCell ref="E33:H33"/>
  </mergeCells>
  <hyperlinks>
    <hyperlink ref="E33:H33" location="'Бланк заказа'!R362C1" display="НАЗАД К КАТАЛОГУ"/>
  </hyperlink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7:F27"/>
  <sheetViews>
    <sheetView zoomScale="130" zoomScaleNormal="130" workbookViewId="0">
      <selection activeCell="C27" sqref="C27:F27"/>
    </sheetView>
  </sheetViews>
  <sheetFormatPr defaultRowHeight="15" x14ac:dyDescent="0.25"/>
  <sheetData>
    <row r="27" spans="3:6" x14ac:dyDescent="0.25">
      <c r="C27" s="587" t="s">
        <v>56</v>
      </c>
      <c r="D27" s="587"/>
      <c r="E27" s="587"/>
      <c r="F27" s="587"/>
    </row>
  </sheetData>
  <mergeCells count="1">
    <mergeCell ref="C27:F27"/>
  </mergeCells>
  <hyperlinks>
    <hyperlink ref="C27:F27" location="'Бланк заказа'!R376C1" display="НАЗАД К КАТАЛОГУ"/>
  </hyperlink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7:G27"/>
  <sheetViews>
    <sheetView zoomScale="130" zoomScaleNormal="130" workbookViewId="0">
      <selection activeCell="D27" sqref="D27:G27"/>
    </sheetView>
  </sheetViews>
  <sheetFormatPr defaultRowHeight="15" x14ac:dyDescent="0.25"/>
  <sheetData>
    <row r="27" spans="4:7" x14ac:dyDescent="0.25">
      <c r="D27" s="587" t="s">
        <v>56</v>
      </c>
      <c r="E27" s="587"/>
      <c r="F27" s="587"/>
      <c r="G27" s="587"/>
    </row>
  </sheetData>
  <mergeCells count="1">
    <mergeCell ref="D27:G27"/>
  </mergeCells>
  <hyperlinks>
    <hyperlink ref="D27:G27" location="'Бланк заказа'!R369C1" display="НАЗАД К КАТАЛОГУ"/>
  </hyperlink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0:H30"/>
  <sheetViews>
    <sheetView zoomScale="115" zoomScaleNormal="115" workbookViewId="0">
      <selection activeCell="E30" sqref="E30:H30"/>
    </sheetView>
  </sheetViews>
  <sheetFormatPr defaultRowHeight="15" x14ac:dyDescent="0.25"/>
  <sheetData>
    <row r="30" spans="5:8" x14ac:dyDescent="0.25">
      <c r="E30" s="587" t="s">
        <v>56</v>
      </c>
      <c r="F30" s="587"/>
      <c r="G30" s="587"/>
      <c r="H30" s="587"/>
    </row>
  </sheetData>
  <mergeCells count="1">
    <mergeCell ref="E30:H30"/>
  </mergeCells>
  <hyperlinks>
    <hyperlink ref="E30:H30" location="'Бланк заказа'!R379C1" display="НАЗАД К КАТАЛОГУ"/>
  </hyperlink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1:I31"/>
  <sheetViews>
    <sheetView zoomScale="115" zoomScaleNormal="115" workbookViewId="0">
      <selection activeCell="F31" sqref="F31:I31"/>
    </sheetView>
  </sheetViews>
  <sheetFormatPr defaultRowHeight="15" x14ac:dyDescent="0.25"/>
  <sheetData>
    <row r="31" spans="6:9" x14ac:dyDescent="0.25">
      <c r="F31" s="587" t="s">
        <v>56</v>
      </c>
      <c r="G31" s="587"/>
      <c r="H31" s="587"/>
      <c r="I31" s="587"/>
    </row>
  </sheetData>
  <mergeCells count="1">
    <mergeCell ref="F31:I31"/>
  </mergeCells>
  <hyperlinks>
    <hyperlink ref="F31:I31" location="'Бланк заказа'!A432" display="НАЗАД К КАТАЛОГУ"/>
  </hyperlinks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7:M17"/>
  <sheetViews>
    <sheetView zoomScale="115" zoomScaleNormal="115" workbookViewId="0">
      <selection activeCell="J17" sqref="J17:M17"/>
    </sheetView>
  </sheetViews>
  <sheetFormatPr defaultRowHeight="15" x14ac:dyDescent="0.25"/>
  <sheetData>
    <row r="17" spans="10:13" x14ac:dyDescent="0.25">
      <c r="J17" s="587" t="s">
        <v>56</v>
      </c>
      <c r="K17" s="587"/>
      <c r="L17" s="587"/>
      <c r="M17" s="587"/>
    </row>
  </sheetData>
  <mergeCells count="1">
    <mergeCell ref="J17:M17"/>
  </mergeCells>
  <hyperlinks>
    <hyperlink ref="J17:M17" location="'Бланк заказа'!R390C1" display="НАЗАД К КАТАЛОГУ"/>
  </hyperlink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29:L29"/>
  <sheetViews>
    <sheetView workbookViewId="0">
      <selection activeCell="I29" sqref="I29:L29"/>
    </sheetView>
  </sheetViews>
  <sheetFormatPr defaultRowHeight="15" x14ac:dyDescent="0.25"/>
  <sheetData>
    <row r="29" spans="9:12" x14ac:dyDescent="0.25">
      <c r="I29" s="587" t="s">
        <v>56</v>
      </c>
      <c r="J29" s="587"/>
      <c r="K29" s="587"/>
      <c r="L29" s="587"/>
    </row>
  </sheetData>
  <mergeCells count="1">
    <mergeCell ref="I29:L29"/>
  </mergeCells>
  <hyperlinks>
    <hyperlink ref="I29:L29" location="'Бланк заказа'!R395C1" display="НАЗАД К КАТАЛОГУ"/>
  </hyperlink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2:I32"/>
  <sheetViews>
    <sheetView zoomScale="110" zoomScaleNormal="110" workbookViewId="0">
      <selection activeCell="F32" sqref="F32:I32"/>
    </sheetView>
  </sheetViews>
  <sheetFormatPr defaultRowHeight="15" x14ac:dyDescent="0.25"/>
  <sheetData>
    <row r="32" spans="6:9" x14ac:dyDescent="0.25">
      <c r="F32" s="587" t="s">
        <v>56</v>
      </c>
      <c r="G32" s="587"/>
      <c r="H32" s="587"/>
      <c r="I32" s="587"/>
    </row>
  </sheetData>
  <mergeCells count="1">
    <mergeCell ref="F32:I32"/>
  </mergeCells>
  <hyperlinks>
    <hyperlink ref="F32:I32" location="'Бланк заказа'!A87" display="НАЗАД К КАТАЛОГУ"/>
  </hyperlink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29:N29"/>
  <sheetViews>
    <sheetView workbookViewId="0">
      <selection activeCell="K29" sqref="K29:N29"/>
    </sheetView>
  </sheetViews>
  <sheetFormatPr defaultRowHeight="15" x14ac:dyDescent="0.25"/>
  <sheetData>
    <row r="29" spans="11:14" x14ac:dyDescent="0.25">
      <c r="K29" s="587" t="s">
        <v>56</v>
      </c>
      <c r="L29" s="587"/>
      <c r="M29" s="587"/>
      <c r="N29" s="587"/>
    </row>
  </sheetData>
  <mergeCells count="1">
    <mergeCell ref="K29:N29"/>
  </mergeCells>
  <hyperlinks>
    <hyperlink ref="K29:N29" location="'Бланк заказа'!R400C1" display="НАЗАД К КАТАЛОГУ"/>
  </hyperlinks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N43"/>
  <sheetViews>
    <sheetView zoomScale="115" zoomScaleNormal="115" workbookViewId="0">
      <selection activeCell="K9" sqref="K9:N9"/>
    </sheetView>
  </sheetViews>
  <sheetFormatPr defaultRowHeight="15" x14ac:dyDescent="0.25"/>
  <sheetData>
    <row r="9" spans="11:14" x14ac:dyDescent="0.25">
      <c r="K9" s="587" t="s">
        <v>56</v>
      </c>
      <c r="L9" s="587"/>
      <c r="M9" s="587"/>
      <c r="N9" s="587"/>
    </row>
    <row r="43" spans="4:7" x14ac:dyDescent="0.25">
      <c r="D43" s="587" t="s">
        <v>56</v>
      </c>
      <c r="E43" s="587"/>
      <c r="F43" s="587"/>
      <c r="G43" s="587"/>
    </row>
  </sheetData>
  <mergeCells count="2">
    <mergeCell ref="K9:N9"/>
    <mergeCell ref="D43:G43"/>
  </mergeCells>
  <hyperlinks>
    <hyperlink ref="K9:N9" location="'Бланк заказа'!R451C1" display="НАЗАД К КАТАЛОГУ"/>
    <hyperlink ref="D43:G43" location="'Бланк заказа'!A456" display="НАЗАД К КАТАЛОГУ"/>
  </hyperlinks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2:N37"/>
  <sheetViews>
    <sheetView zoomScale="115" zoomScaleNormal="115" workbookViewId="0">
      <selection activeCell="K12" sqref="K12:N12"/>
    </sheetView>
  </sheetViews>
  <sheetFormatPr defaultRowHeight="15" x14ac:dyDescent="0.25"/>
  <sheetData>
    <row r="12" spans="11:14" x14ac:dyDescent="0.25">
      <c r="K12" s="587" t="s">
        <v>56</v>
      </c>
      <c r="L12" s="587"/>
      <c r="M12" s="587"/>
      <c r="N12" s="587"/>
    </row>
    <row r="37" spans="5:8" x14ac:dyDescent="0.25">
      <c r="E37" s="587" t="s">
        <v>56</v>
      </c>
      <c r="F37" s="587"/>
      <c r="G37" s="587"/>
      <c r="H37" s="587"/>
    </row>
  </sheetData>
  <mergeCells count="2">
    <mergeCell ref="K12:N12"/>
    <mergeCell ref="E37:H37"/>
  </mergeCells>
  <hyperlinks>
    <hyperlink ref="K12:N12" location="'Бланк заказа'!R90C1" display="НАЗАД К КАТАЛОГУ"/>
    <hyperlink ref="E37:H37" location="'Бланк заказа'!A109" display="НАЗАД К КАТАЛОГУ"/>
  </hyperlinks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9:AT13"/>
  <sheetViews>
    <sheetView zoomScale="115" zoomScaleNormal="115" workbookViewId="0">
      <selection activeCell="J13" sqref="J13:M13"/>
    </sheetView>
  </sheetViews>
  <sheetFormatPr defaultRowHeight="15" x14ac:dyDescent="0.25"/>
  <sheetData>
    <row r="9" spans="10:46" x14ac:dyDescent="0.25">
      <c r="AQ9" s="587" t="s">
        <v>56</v>
      </c>
      <c r="AR9" s="587"/>
      <c r="AS9" s="587"/>
      <c r="AT9" s="587"/>
    </row>
    <row r="13" spans="10:46" x14ac:dyDescent="0.25">
      <c r="J13" s="587" t="s">
        <v>56</v>
      </c>
      <c r="K13" s="587"/>
      <c r="L13" s="587"/>
      <c r="M13" s="587"/>
    </row>
  </sheetData>
  <mergeCells count="2">
    <mergeCell ref="AQ9:AT9"/>
    <mergeCell ref="J13:M13"/>
  </mergeCells>
  <hyperlinks>
    <hyperlink ref="J13:M13" location="'Бланк заказа'!R412C1" display="НАЗАД К КАТАЛОГУ"/>
    <hyperlink ref="AQ9:AT9" location="Бланк!A375" display="НАЗАД К КАТАЛОГУ"/>
  </hyperlinks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5:M15"/>
  <sheetViews>
    <sheetView zoomScale="115" zoomScaleNormal="115" workbookViewId="0">
      <selection activeCell="J15" sqref="J15:M15"/>
    </sheetView>
  </sheetViews>
  <sheetFormatPr defaultRowHeight="15" x14ac:dyDescent="0.25"/>
  <sheetData>
    <row r="15" spans="10:13" x14ac:dyDescent="0.25">
      <c r="J15" s="587" t="s">
        <v>56</v>
      </c>
      <c r="K15" s="587"/>
      <c r="L15" s="587"/>
      <c r="M15" s="587"/>
    </row>
  </sheetData>
  <mergeCells count="1">
    <mergeCell ref="J15:M15"/>
  </mergeCells>
  <hyperlinks>
    <hyperlink ref="J15:M15" location="'Бланк заказа'!R418C1" display="НАЗАД К КАТАЛОГУ"/>
  </hyperlink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2:I32"/>
  <sheetViews>
    <sheetView zoomScale="115" zoomScaleNormal="115" workbookViewId="0">
      <selection activeCell="F32" sqref="F32:I32"/>
    </sheetView>
  </sheetViews>
  <sheetFormatPr defaultRowHeight="15" x14ac:dyDescent="0.25"/>
  <sheetData>
    <row r="32" spans="6:9" x14ac:dyDescent="0.25">
      <c r="F32" s="587" t="s">
        <v>56</v>
      </c>
      <c r="G32" s="587"/>
      <c r="H32" s="587"/>
      <c r="I32" s="587"/>
    </row>
  </sheetData>
  <mergeCells count="1">
    <mergeCell ref="F32:I32"/>
  </mergeCells>
  <hyperlinks>
    <hyperlink ref="F32:I32" location="'Бланк заказа'!R438C1" display="НАЗАД К КАТАЛОГУ"/>
  </hyperlinks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2:M12"/>
  <sheetViews>
    <sheetView zoomScale="115" zoomScaleNormal="115" workbookViewId="0">
      <selection activeCell="J12" sqref="J12:M12"/>
    </sheetView>
  </sheetViews>
  <sheetFormatPr defaultRowHeight="15" x14ac:dyDescent="0.25"/>
  <sheetData>
    <row r="12" spans="10:13" x14ac:dyDescent="0.25">
      <c r="J12" s="587" t="s">
        <v>56</v>
      </c>
      <c r="K12" s="587"/>
      <c r="L12" s="587"/>
      <c r="M12" s="587"/>
    </row>
  </sheetData>
  <mergeCells count="1">
    <mergeCell ref="J12:M12"/>
  </mergeCells>
  <hyperlinks>
    <hyperlink ref="J12:M12" location="'Бланк заказа'!R98C1" display="НАЗАД К КАТАЛОГУ"/>
  </hyperlinks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5:N15"/>
  <sheetViews>
    <sheetView workbookViewId="0">
      <selection activeCell="K15" sqref="K15:N15"/>
    </sheetView>
  </sheetViews>
  <sheetFormatPr defaultRowHeight="15" x14ac:dyDescent="0.25"/>
  <sheetData>
    <row r="15" spans="11:14" x14ac:dyDescent="0.25">
      <c r="K15" s="587" t="s">
        <v>56</v>
      </c>
      <c r="L15" s="587"/>
      <c r="M15" s="587"/>
      <c r="N15" s="587"/>
    </row>
  </sheetData>
  <mergeCells count="1">
    <mergeCell ref="K15:N15"/>
  </mergeCells>
  <hyperlinks>
    <hyperlink ref="K15:N15" location="'Бланк заказа'!R440C1" display="НАЗАД К КАТАЛОГУ"/>
  </hyperlinks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0:G30"/>
  <sheetViews>
    <sheetView zoomScale="115" zoomScaleNormal="115" workbookViewId="0">
      <selection activeCell="D30" sqref="D30:G30"/>
    </sheetView>
  </sheetViews>
  <sheetFormatPr defaultRowHeight="15" x14ac:dyDescent="0.25"/>
  <sheetData>
    <row r="30" spans="4:7" x14ac:dyDescent="0.25">
      <c r="D30" s="587" t="s">
        <v>56</v>
      </c>
      <c r="E30" s="587"/>
      <c r="F30" s="587"/>
      <c r="G30" s="587"/>
    </row>
  </sheetData>
  <mergeCells count="1">
    <mergeCell ref="D30:G30"/>
  </mergeCells>
  <hyperlinks>
    <hyperlink ref="D30:G30" location="'Бланк заказа'!R442C1" display="НАЗАД К КАТАЛОГУ"/>
  </hyperlinks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8:H28"/>
  <sheetViews>
    <sheetView zoomScale="130" zoomScaleNormal="130" workbookViewId="0">
      <selection activeCell="E28" sqref="E28:H28"/>
    </sheetView>
  </sheetViews>
  <sheetFormatPr defaultRowHeight="15" x14ac:dyDescent="0.25"/>
  <sheetData>
    <row r="28" spans="5:8" x14ac:dyDescent="0.25">
      <c r="E28" s="587" t="s">
        <v>56</v>
      </c>
      <c r="F28" s="587"/>
      <c r="G28" s="587"/>
      <c r="H28" s="587"/>
    </row>
  </sheetData>
  <mergeCells count="1">
    <mergeCell ref="E28:H28"/>
  </mergeCells>
  <hyperlinks>
    <hyperlink ref="E28:H28" location="'Бланк заказа'!A493" display="НАЗАД К КАТАЛОГУ"/>
  </hyperlinks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9:H29"/>
  <sheetViews>
    <sheetView zoomScale="115" zoomScaleNormal="115" workbookViewId="0">
      <selection activeCell="E29" sqref="E29:H29"/>
    </sheetView>
  </sheetViews>
  <sheetFormatPr defaultRowHeight="15" x14ac:dyDescent="0.25"/>
  <sheetData>
    <row r="29" spans="5:8" x14ac:dyDescent="0.25">
      <c r="E29" s="587" t="s">
        <v>56</v>
      </c>
      <c r="F29" s="587"/>
      <c r="G29" s="587"/>
      <c r="H29" s="587"/>
    </row>
  </sheetData>
  <mergeCells count="1">
    <mergeCell ref="E29:H29"/>
  </mergeCells>
  <hyperlinks>
    <hyperlink ref="E29:H29" location="'Бланк заказа'!R450C1" display="НАЗАД К КАТАЛОГУ"/>
  </hyperlinks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6:H26"/>
  <sheetViews>
    <sheetView zoomScale="130" zoomScaleNormal="130" workbookViewId="0">
      <selection activeCell="E26" sqref="E26:H26"/>
    </sheetView>
  </sheetViews>
  <sheetFormatPr defaultRowHeight="15" x14ac:dyDescent="0.25"/>
  <sheetData>
    <row r="26" spans="5:8" x14ac:dyDescent="0.25">
      <c r="E26" s="587" t="s">
        <v>56</v>
      </c>
      <c r="F26" s="587"/>
      <c r="G26" s="587"/>
      <c r="H26" s="587"/>
    </row>
  </sheetData>
  <mergeCells count="1">
    <mergeCell ref="E26:H26"/>
  </mergeCells>
  <hyperlinks>
    <hyperlink ref="E26:H26" location="'Бланк заказа'!R453C1" display="НАЗАД К КАТАЛОГУ"/>
  </hyperlinks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13:P13"/>
  <sheetViews>
    <sheetView zoomScale="90" zoomScaleNormal="90" workbookViewId="0">
      <selection activeCell="M13" sqref="M13:P13"/>
    </sheetView>
  </sheetViews>
  <sheetFormatPr defaultRowHeight="15" x14ac:dyDescent="0.25"/>
  <sheetData>
    <row r="13" spans="13:16" x14ac:dyDescent="0.25">
      <c r="M13" s="587" t="s">
        <v>56</v>
      </c>
      <c r="N13" s="587"/>
      <c r="O13" s="587"/>
      <c r="P13" s="587"/>
    </row>
  </sheetData>
  <mergeCells count="1">
    <mergeCell ref="M13:P13"/>
  </mergeCells>
  <hyperlinks>
    <hyperlink ref="M13:P13" location="'Бланк заказа'!R455C1" display="НАЗАД К КАТАЛОГУ"/>
  </hyperlinks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2:N12"/>
  <sheetViews>
    <sheetView workbookViewId="0">
      <selection activeCell="K12" sqref="K12:N12"/>
    </sheetView>
  </sheetViews>
  <sheetFormatPr defaultRowHeight="15" x14ac:dyDescent="0.25"/>
  <sheetData>
    <row r="12" spans="11:14" x14ac:dyDescent="0.25">
      <c r="K12" s="587" t="s">
        <v>56</v>
      </c>
      <c r="L12" s="587"/>
      <c r="M12" s="587"/>
      <c r="N12" s="587"/>
    </row>
  </sheetData>
  <mergeCells count="1">
    <mergeCell ref="K12:N12"/>
  </mergeCells>
  <hyperlinks>
    <hyperlink ref="K12:N12" location="'Бланк заказа'!R457C1" display="НАЗАД К КАТАЛОГУ"/>
  </hyperlinks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2:M12"/>
  <sheetViews>
    <sheetView zoomScale="115" zoomScaleNormal="115" workbookViewId="0">
      <selection activeCell="J12" sqref="J12:M12"/>
    </sheetView>
  </sheetViews>
  <sheetFormatPr defaultRowHeight="15" x14ac:dyDescent="0.25"/>
  <sheetData>
    <row r="12" spans="10:13" x14ac:dyDescent="0.25">
      <c r="J12" s="587" t="s">
        <v>56</v>
      </c>
      <c r="K12" s="587"/>
      <c r="L12" s="587"/>
      <c r="M12" s="587"/>
    </row>
  </sheetData>
  <mergeCells count="1">
    <mergeCell ref="J12:M12"/>
  </mergeCells>
  <hyperlinks>
    <hyperlink ref="J12:M12" location="'Бланк заказа'!R460C1" display="НАЗАД К КАТАЛОГУ"/>
  </hyperlinks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7:M17"/>
  <sheetViews>
    <sheetView workbookViewId="0">
      <selection activeCell="J17" sqref="J17:M17"/>
    </sheetView>
  </sheetViews>
  <sheetFormatPr defaultRowHeight="15" x14ac:dyDescent="0.25"/>
  <sheetData>
    <row r="17" spans="10:13" x14ac:dyDescent="0.25">
      <c r="J17" s="587" t="s">
        <v>56</v>
      </c>
      <c r="K17" s="587"/>
      <c r="L17" s="587"/>
      <c r="M17" s="587"/>
    </row>
  </sheetData>
  <mergeCells count="1">
    <mergeCell ref="J17:M17"/>
  </mergeCells>
  <hyperlinks>
    <hyperlink ref="J17:M17" location="'Бланк заказа'!R466C1" display="НАЗАД К КАТАЛОГУ"/>
  </hyperlinks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31:J31"/>
  <sheetViews>
    <sheetView workbookViewId="0">
      <selection activeCell="G31" sqref="G31:J31"/>
    </sheetView>
  </sheetViews>
  <sheetFormatPr defaultRowHeight="15" x14ac:dyDescent="0.25"/>
  <sheetData>
    <row r="31" spans="7:10" x14ac:dyDescent="0.25">
      <c r="G31" s="587" t="s">
        <v>56</v>
      </c>
      <c r="H31" s="587"/>
      <c r="I31" s="587"/>
      <c r="J31" s="587"/>
    </row>
  </sheetData>
  <mergeCells count="1">
    <mergeCell ref="G31:J31"/>
  </mergeCells>
  <hyperlinks>
    <hyperlink ref="G31:J31" location="'Бланк заказа'!R468C1" display="НАЗАД К КАТАЛОГУ"/>
  </hyperlinks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22:L22"/>
  <sheetViews>
    <sheetView zoomScale="115" zoomScaleNormal="115" workbookViewId="0">
      <selection activeCell="I22" sqref="I22:L22"/>
    </sheetView>
  </sheetViews>
  <sheetFormatPr defaultRowHeight="15" x14ac:dyDescent="0.25"/>
  <sheetData>
    <row r="22" spans="9:12" x14ac:dyDescent="0.25">
      <c r="I22" s="587" t="s">
        <v>56</v>
      </c>
      <c r="J22" s="587"/>
      <c r="K22" s="587"/>
      <c r="L22" s="587"/>
    </row>
  </sheetData>
  <mergeCells count="1">
    <mergeCell ref="I22:L22"/>
  </mergeCells>
  <hyperlinks>
    <hyperlink ref="I22:L22" location="'Бланк заказа'!R498C1" display="НАЗАД К КАТАЛОГУ"/>
  </hyperlinks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5:L15"/>
  <sheetViews>
    <sheetView zoomScale="130" zoomScaleNormal="130" workbookViewId="0">
      <selection activeCell="I15" sqref="I15:L15"/>
    </sheetView>
  </sheetViews>
  <sheetFormatPr defaultRowHeight="15" x14ac:dyDescent="0.25"/>
  <sheetData>
    <row r="15" spans="9:12" x14ac:dyDescent="0.25">
      <c r="I15" s="587" t="s">
        <v>56</v>
      </c>
      <c r="J15" s="587"/>
      <c r="K15" s="587"/>
      <c r="L15" s="587"/>
    </row>
  </sheetData>
  <mergeCells count="1">
    <mergeCell ref="I15:L15"/>
  </mergeCells>
  <hyperlinks>
    <hyperlink ref="I15:L15" location="'Бланк заказа'!R559C1" display="НАЗАД К КАТАЛОГУ"/>
  </hyperlinks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32:K32"/>
  <sheetViews>
    <sheetView workbookViewId="0">
      <selection activeCell="H32" sqref="H32:K32"/>
    </sheetView>
  </sheetViews>
  <sheetFormatPr defaultRowHeight="15" x14ac:dyDescent="0.25"/>
  <sheetData>
    <row r="32" spans="8:11" x14ac:dyDescent="0.25">
      <c r="H32" s="587" t="s">
        <v>56</v>
      </c>
      <c r="I32" s="587"/>
      <c r="J32" s="587"/>
      <c r="K32" s="587"/>
    </row>
  </sheetData>
  <mergeCells count="1">
    <mergeCell ref="H32:K32"/>
  </mergeCells>
  <hyperlinks>
    <hyperlink ref="H32:K32" location="'Бланк заказа'!R564C1" display="НАЗАД К КАТАЛОГУ"/>
  </hyperlinks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0:H30"/>
  <sheetViews>
    <sheetView workbookViewId="0">
      <selection activeCell="E30" sqref="E30:H30"/>
    </sheetView>
  </sheetViews>
  <sheetFormatPr defaultRowHeight="15" x14ac:dyDescent="0.25"/>
  <sheetData>
    <row r="30" spans="5:8" x14ac:dyDescent="0.25">
      <c r="E30" s="587" t="s">
        <v>56</v>
      </c>
      <c r="F30" s="587"/>
      <c r="G30" s="587"/>
      <c r="H30" s="587"/>
    </row>
  </sheetData>
  <mergeCells count="1">
    <mergeCell ref="E30:H30"/>
  </mergeCells>
  <hyperlinks>
    <hyperlink ref="E30:H30" location="'Бланк заказа'!R566C1" display="НАЗАД К КАТАЛОГУ"/>
  </hyperlinks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8:G28"/>
  <sheetViews>
    <sheetView zoomScale="115" zoomScaleNormal="115" workbookViewId="0">
      <selection activeCell="D28" sqref="D28:G28"/>
    </sheetView>
  </sheetViews>
  <sheetFormatPr defaultRowHeight="15" x14ac:dyDescent="0.25"/>
  <sheetData>
    <row r="28" spans="4:7" x14ac:dyDescent="0.25">
      <c r="D28" s="587" t="s">
        <v>56</v>
      </c>
      <c r="E28" s="587"/>
      <c r="F28" s="587"/>
      <c r="G28" s="587"/>
    </row>
  </sheetData>
  <mergeCells count="1">
    <mergeCell ref="D28:G28"/>
  </mergeCells>
  <hyperlinks>
    <hyperlink ref="D28:G28" location="'Бланк заказа'!R574C1" display="НАЗАД К КАТАЛОГУ"/>
  </hyperlinks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1:L11"/>
  <sheetViews>
    <sheetView zoomScale="115" zoomScaleNormal="115" workbookViewId="0">
      <selection activeCell="I11" sqref="I11:L11"/>
    </sheetView>
  </sheetViews>
  <sheetFormatPr defaultRowHeight="15" x14ac:dyDescent="0.25"/>
  <sheetData>
    <row r="11" spans="9:12" x14ac:dyDescent="0.25">
      <c r="I11" s="587" t="s">
        <v>56</v>
      </c>
      <c r="J11" s="587"/>
      <c r="K11" s="587"/>
      <c r="L11" s="587"/>
    </row>
  </sheetData>
  <mergeCells count="1">
    <mergeCell ref="I11:L11"/>
  </mergeCells>
  <hyperlinks>
    <hyperlink ref="I11:L11" location="'Бланк заказа'!R682C1" display="НАЗАД К КАТАЛОГУ"/>
  </hyperlinks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2:M12"/>
  <sheetViews>
    <sheetView zoomScale="115" zoomScaleNormal="115" workbookViewId="0">
      <selection activeCell="J12" sqref="J12:M12"/>
    </sheetView>
  </sheetViews>
  <sheetFormatPr defaultRowHeight="15" x14ac:dyDescent="0.25"/>
  <sheetData>
    <row r="12" spans="10:13" x14ac:dyDescent="0.25">
      <c r="J12" s="587" t="s">
        <v>56</v>
      </c>
      <c r="K12" s="587"/>
      <c r="L12" s="587"/>
      <c r="M12" s="587"/>
    </row>
  </sheetData>
  <mergeCells count="1">
    <mergeCell ref="J12:M12"/>
  </mergeCells>
  <hyperlinks>
    <hyperlink ref="J12:M12" location="'Бланк заказа'!R583C1" display="НАЗАД К КАТАЛОГУ"/>
  </hyperlinks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1:G31"/>
  <sheetViews>
    <sheetView zoomScale="115" zoomScaleNormal="115" workbookViewId="0">
      <selection activeCell="D31" sqref="D31:G31"/>
    </sheetView>
  </sheetViews>
  <sheetFormatPr defaultRowHeight="15" x14ac:dyDescent="0.25"/>
  <sheetData>
    <row r="31" spans="4:7" x14ac:dyDescent="0.25">
      <c r="D31" s="587" t="s">
        <v>56</v>
      </c>
      <c r="E31" s="587"/>
      <c r="F31" s="587"/>
      <c r="G31" s="587"/>
    </row>
  </sheetData>
  <mergeCells count="1">
    <mergeCell ref="D31:G31"/>
  </mergeCells>
  <hyperlinks>
    <hyperlink ref="D31:G31" location="'Бланк заказа'!R590C1" display="НАЗАД К КАТАЛОГУ"/>
  </hyperlinks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7:I27"/>
  <sheetViews>
    <sheetView workbookViewId="0">
      <selection activeCell="F27" sqref="F27:I27"/>
    </sheetView>
  </sheetViews>
  <sheetFormatPr defaultRowHeight="15" x14ac:dyDescent="0.25"/>
  <sheetData>
    <row r="27" spans="6:9" x14ac:dyDescent="0.25">
      <c r="F27" s="587" t="s">
        <v>56</v>
      </c>
      <c r="G27" s="587"/>
      <c r="H27" s="587"/>
      <c r="I27" s="587"/>
    </row>
  </sheetData>
  <mergeCells count="1">
    <mergeCell ref="F27:I27"/>
  </mergeCells>
  <hyperlinks>
    <hyperlink ref="F27:I27" location="'Бланк заказа'!R599C1" display="НАЗАД К КАТАЛОГУ"/>
  </hyperlinks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28:J28"/>
  <sheetViews>
    <sheetView workbookViewId="0">
      <selection activeCell="G28" sqref="G28:J28"/>
    </sheetView>
  </sheetViews>
  <sheetFormatPr defaultRowHeight="15" x14ac:dyDescent="0.25"/>
  <sheetData>
    <row r="28" spans="7:10" x14ac:dyDescent="0.25">
      <c r="G28" s="587" t="s">
        <v>56</v>
      </c>
      <c r="H28" s="587"/>
      <c r="I28" s="587"/>
      <c r="J28" s="587"/>
    </row>
  </sheetData>
  <mergeCells count="1">
    <mergeCell ref="G28:J28"/>
  </mergeCells>
  <hyperlinks>
    <hyperlink ref="G28:J28" location="'Бланк заказа'!R607C1" display="НАЗАД К КАТАЛОГУ"/>
  </hyperlinks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4:M14"/>
  <sheetViews>
    <sheetView workbookViewId="0">
      <selection activeCell="J14" sqref="J14:M14"/>
    </sheetView>
  </sheetViews>
  <sheetFormatPr defaultRowHeight="15" x14ac:dyDescent="0.25"/>
  <sheetData>
    <row r="14" spans="10:13" x14ac:dyDescent="0.25">
      <c r="J14" s="587" t="s">
        <v>56</v>
      </c>
      <c r="K14" s="587"/>
      <c r="L14" s="587"/>
      <c r="M14" s="587"/>
    </row>
  </sheetData>
  <mergeCells count="1">
    <mergeCell ref="J14:M14"/>
  </mergeCells>
  <hyperlinks>
    <hyperlink ref="J14:M14" location="'Бланк заказа'!R622C1" display="НАЗАД К КАТАЛОГУ"/>
  </hyperlinks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8:I28"/>
  <sheetViews>
    <sheetView zoomScale="115" zoomScaleNormal="115" workbookViewId="0">
      <selection activeCell="F28" sqref="F28:I28"/>
    </sheetView>
  </sheetViews>
  <sheetFormatPr defaultRowHeight="15" x14ac:dyDescent="0.25"/>
  <sheetData>
    <row r="28" spans="6:9" x14ac:dyDescent="0.25">
      <c r="F28" s="587" t="s">
        <v>56</v>
      </c>
      <c r="G28" s="587"/>
      <c r="H28" s="587"/>
      <c r="I28" s="587"/>
    </row>
  </sheetData>
  <mergeCells count="1">
    <mergeCell ref="F28:I28"/>
  </mergeCells>
  <hyperlinks>
    <hyperlink ref="F28:I28" location="'Бланк заказа'!R615C1" display="НАЗАД К КАТАЛОГУ"/>
  </hyperlinks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6:H26"/>
  <sheetViews>
    <sheetView zoomScale="115" zoomScaleNormal="115" workbookViewId="0">
      <selection activeCell="E26" sqref="E26:H26"/>
    </sheetView>
  </sheetViews>
  <sheetFormatPr defaultRowHeight="15" x14ac:dyDescent="0.25"/>
  <sheetData>
    <row r="26" spans="5:8" x14ac:dyDescent="0.25">
      <c r="E26" s="587" t="s">
        <v>56</v>
      </c>
      <c r="F26" s="587"/>
      <c r="G26" s="587"/>
      <c r="H26" s="587"/>
    </row>
  </sheetData>
  <mergeCells count="1">
    <mergeCell ref="E26:H26"/>
  </mergeCells>
  <hyperlinks>
    <hyperlink ref="E26:H26" location="'Бланк заказа'!R624C1" display="НАЗАД К КАТАЛОГУ"/>
  </hyperlinks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5:G25"/>
  <sheetViews>
    <sheetView zoomScale="130" zoomScaleNormal="130" workbookViewId="0">
      <selection activeCell="D25" sqref="D25:G25"/>
    </sheetView>
  </sheetViews>
  <sheetFormatPr defaultRowHeight="15" x14ac:dyDescent="0.25"/>
  <sheetData>
    <row r="25" spans="4:7" x14ac:dyDescent="0.25">
      <c r="D25" s="587" t="s">
        <v>56</v>
      </c>
      <c r="E25" s="587"/>
      <c r="F25" s="587"/>
      <c r="G25" s="587"/>
    </row>
  </sheetData>
  <mergeCells count="1">
    <mergeCell ref="D25:G25"/>
  </mergeCells>
  <hyperlinks>
    <hyperlink ref="D25:G25" location="'Бланк заказа'!R625C1" display="НАЗАД К КАТАЛОГУ"/>
  </hyperlinks>
  <pageMargins left="0.7" right="0.7" top="0.75" bottom="0.75" header="0.3" footer="0.3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3:M13"/>
  <sheetViews>
    <sheetView workbookViewId="0">
      <selection activeCell="J13" sqref="J13:M13"/>
    </sheetView>
  </sheetViews>
  <sheetFormatPr defaultRowHeight="15" x14ac:dyDescent="0.25"/>
  <sheetData>
    <row r="13" spans="10:13" x14ac:dyDescent="0.25">
      <c r="J13" s="587" t="s">
        <v>56</v>
      </c>
      <c r="K13" s="587"/>
      <c r="L13" s="587"/>
      <c r="M13" s="587"/>
    </row>
  </sheetData>
  <mergeCells count="1">
    <mergeCell ref="J13:M13"/>
  </mergeCells>
  <hyperlinks>
    <hyperlink ref="J13:M13" location="'Бланк заказа'!R630C1" display="НАЗАД К КАТАЛОГУ"/>
  </hyperlinks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0:H30"/>
  <sheetViews>
    <sheetView workbookViewId="0">
      <selection activeCell="E30" sqref="E30:H30"/>
    </sheetView>
  </sheetViews>
  <sheetFormatPr defaultRowHeight="15" x14ac:dyDescent="0.25"/>
  <sheetData>
    <row r="30" spans="5:8" x14ac:dyDescent="0.25">
      <c r="E30" s="587" t="s">
        <v>56</v>
      </c>
      <c r="F30" s="587"/>
      <c r="G30" s="587"/>
      <c r="H30" s="587"/>
    </row>
  </sheetData>
  <mergeCells count="1">
    <mergeCell ref="E30:H30"/>
  </mergeCells>
  <hyperlinks>
    <hyperlink ref="E30:H30" location="'Бланк заказа'!R635C1" display="НАЗАД К КАТАЛОГУ"/>
  </hyperlinks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0:H30"/>
  <sheetViews>
    <sheetView workbookViewId="0">
      <selection activeCell="E30" sqref="E30:H30"/>
    </sheetView>
  </sheetViews>
  <sheetFormatPr defaultRowHeight="15" x14ac:dyDescent="0.25"/>
  <sheetData>
    <row r="30" spans="5:8" x14ac:dyDescent="0.25">
      <c r="E30" s="587" t="s">
        <v>56</v>
      </c>
      <c r="F30" s="587"/>
      <c r="G30" s="587"/>
      <c r="H30" s="587"/>
    </row>
  </sheetData>
  <mergeCells count="1">
    <mergeCell ref="E30:H30"/>
  </mergeCells>
  <hyperlinks>
    <hyperlink ref="E30:H30" location="'Бланк заказа'!R640C1" display="НАЗАД К КАТАЛОГУ"/>
  </hyperlinks>
  <pageMargins left="0.7" right="0.7" top="0.75" bottom="0.75" header="0.3" footer="0.3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3:O13"/>
  <sheetViews>
    <sheetView workbookViewId="0">
      <selection activeCell="L13" sqref="L13:O13"/>
    </sheetView>
  </sheetViews>
  <sheetFormatPr defaultRowHeight="15" x14ac:dyDescent="0.25"/>
  <sheetData>
    <row r="13" spans="12:15" x14ac:dyDescent="0.25">
      <c r="L13" s="587" t="s">
        <v>56</v>
      </c>
      <c r="M13" s="587"/>
      <c r="N13" s="587"/>
      <c r="O13" s="587"/>
    </row>
  </sheetData>
  <mergeCells count="1">
    <mergeCell ref="L13:O13"/>
  </mergeCells>
  <hyperlinks>
    <hyperlink ref="L13:O13" location="'Бланк заказа'!R648C1" display="НАЗАД К КАТАЛОГУ"/>
  </hyperlinks>
  <pageMargins left="0.7" right="0.7" top="0.75" bottom="0.75" header="0.3" footer="0.3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1:M11"/>
  <sheetViews>
    <sheetView workbookViewId="0">
      <selection activeCell="J11" sqref="J11:M11"/>
    </sheetView>
  </sheetViews>
  <sheetFormatPr defaultRowHeight="15" x14ac:dyDescent="0.25"/>
  <sheetData>
    <row r="11" spans="10:13" x14ac:dyDescent="0.25">
      <c r="J11" s="587" t="s">
        <v>56</v>
      </c>
      <c r="K11" s="587"/>
      <c r="L11" s="587"/>
      <c r="M11" s="587"/>
    </row>
  </sheetData>
  <mergeCells count="1">
    <mergeCell ref="J11:M11"/>
  </mergeCells>
  <hyperlinks>
    <hyperlink ref="J11:M11" location="'Бланк заказа'!R654C1" display="НАЗАД К КАТАЛОГУ"/>
  </hyperlinks>
  <pageMargins left="0.7" right="0.7" top="0.75" bottom="0.75" header="0.3" footer="0.3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0:L10"/>
  <sheetViews>
    <sheetView workbookViewId="0">
      <selection activeCell="I10" sqref="I10:L10"/>
    </sheetView>
  </sheetViews>
  <sheetFormatPr defaultRowHeight="15" x14ac:dyDescent="0.25"/>
  <sheetData>
    <row r="10" spans="9:12" x14ac:dyDescent="0.25">
      <c r="I10" s="587" t="s">
        <v>56</v>
      </c>
      <c r="J10" s="587"/>
      <c r="K10" s="587"/>
      <c r="L10" s="587"/>
    </row>
  </sheetData>
  <mergeCells count="1">
    <mergeCell ref="I10:L10"/>
  </mergeCells>
  <hyperlinks>
    <hyperlink ref="I10:L10" location="'Бланк заказа'!R656C1" display="НАЗАД К КАТАЛОГУ"/>
  </hyperlinks>
  <pageMargins left="0.7" right="0.7" top="0.75" bottom="0.75" header="0.3" footer="0.3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2:M12"/>
  <sheetViews>
    <sheetView workbookViewId="0">
      <selection activeCell="J12" sqref="J12:M12"/>
    </sheetView>
  </sheetViews>
  <sheetFormatPr defaultRowHeight="15" x14ac:dyDescent="0.25"/>
  <sheetData>
    <row r="12" spans="10:13" x14ac:dyDescent="0.25">
      <c r="J12" s="587" t="s">
        <v>56</v>
      </c>
      <c r="K12" s="587"/>
      <c r="L12" s="587"/>
      <c r="M12" s="587"/>
    </row>
  </sheetData>
  <mergeCells count="1">
    <mergeCell ref="J12:M12"/>
  </mergeCells>
  <hyperlinks>
    <hyperlink ref="J12:M12" location="'Бланк заказа'!R661C1" display="НАЗАД К КАТАЛОГУ"/>
  </hyperlinks>
  <pageMargins left="0.7" right="0.7" top="0.75" bottom="0.75" header="0.3" footer="0.3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2:L17"/>
  <sheetViews>
    <sheetView workbookViewId="0">
      <selection activeCell="I12" sqref="I12:L12"/>
    </sheetView>
  </sheetViews>
  <sheetFormatPr defaultRowHeight="15" x14ac:dyDescent="0.25"/>
  <sheetData>
    <row r="12" spans="9:12" x14ac:dyDescent="0.25">
      <c r="I12" s="587" t="s">
        <v>56</v>
      </c>
      <c r="J12" s="587"/>
      <c r="K12" s="587"/>
      <c r="L12" s="587"/>
    </row>
    <row r="13" spans="9:12" x14ac:dyDescent="0.25">
      <c r="I13" s="5"/>
      <c r="J13" s="5"/>
      <c r="K13" s="5"/>
      <c r="L13" s="5"/>
    </row>
    <row r="14" spans="9:12" x14ac:dyDescent="0.25">
      <c r="I14" s="5"/>
      <c r="J14" s="5"/>
      <c r="K14" s="5"/>
      <c r="L14" s="5"/>
    </row>
    <row r="15" spans="9:12" x14ac:dyDescent="0.25">
      <c r="I15" s="5"/>
      <c r="J15" s="5"/>
      <c r="K15" s="5"/>
      <c r="L15" s="5"/>
    </row>
    <row r="16" spans="9:12" x14ac:dyDescent="0.25">
      <c r="I16" s="5"/>
      <c r="J16" s="5"/>
      <c r="K16" s="5"/>
      <c r="L16" s="5"/>
    </row>
    <row r="17" spans="9:12" x14ac:dyDescent="0.25">
      <c r="I17" s="5"/>
      <c r="J17" s="5"/>
      <c r="K17" s="5"/>
      <c r="L17" s="5"/>
    </row>
  </sheetData>
  <mergeCells count="1">
    <mergeCell ref="I12:L12"/>
  </mergeCells>
  <hyperlinks>
    <hyperlink ref="I12:L12" location="'Бланк заказа'!R667C1" display="НАЗАД К КАТАЛОГУ"/>
  </hyperlinks>
  <pageMargins left="0.7" right="0.7" top="0.75" bottom="0.75" header="0.3" footer="0.3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2:M12"/>
  <sheetViews>
    <sheetView zoomScale="115" zoomScaleNormal="115" workbookViewId="0">
      <selection activeCell="J12" sqref="J12:M12"/>
    </sheetView>
  </sheetViews>
  <sheetFormatPr defaultRowHeight="15" x14ac:dyDescent="0.25"/>
  <sheetData>
    <row r="12" spans="10:13" x14ac:dyDescent="0.25">
      <c r="J12" s="587" t="s">
        <v>56</v>
      </c>
      <c r="K12" s="587"/>
      <c r="L12" s="587"/>
      <c r="M12" s="587"/>
    </row>
  </sheetData>
  <mergeCells count="1">
    <mergeCell ref="J12:M12"/>
  </mergeCells>
  <hyperlinks>
    <hyperlink ref="J12:M12" location="'Бланк заказа'!R670C1" display="НАЗАД К КАТАЛОГУ"/>
  </hyperlinks>
  <pageMargins left="0.7" right="0.7" top="0.75" bottom="0.75" header="0.3" footer="0.3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5:H35"/>
  <sheetViews>
    <sheetView workbookViewId="0">
      <selection activeCell="E35" sqref="E35:H35"/>
    </sheetView>
  </sheetViews>
  <sheetFormatPr defaultRowHeight="15" x14ac:dyDescent="0.25"/>
  <sheetData>
    <row r="35" spans="5:8" x14ac:dyDescent="0.25">
      <c r="E35" s="587" t="s">
        <v>56</v>
      </c>
      <c r="F35" s="587"/>
      <c r="G35" s="587"/>
      <c r="H35" s="587"/>
    </row>
  </sheetData>
  <mergeCells count="1">
    <mergeCell ref="E35:H35"/>
  </mergeCells>
  <hyperlinks>
    <hyperlink ref="E35:H35" location="'Бланк заказа'!R672C1" display="НАЗАД К КАТАЛОГУ"/>
  </hyperlinks>
  <pageMargins left="0.7" right="0.7" top="0.75" bottom="0.75" header="0.3" footer="0.3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6:M6"/>
  <sheetViews>
    <sheetView zoomScale="115" zoomScaleNormal="115" workbookViewId="0">
      <selection activeCell="J6" sqref="J6:M6"/>
    </sheetView>
  </sheetViews>
  <sheetFormatPr defaultRowHeight="15" x14ac:dyDescent="0.25"/>
  <sheetData>
    <row r="6" spans="10:13" x14ac:dyDescent="0.25">
      <c r="J6" s="587" t="s">
        <v>56</v>
      </c>
      <c r="K6" s="587"/>
      <c r="L6" s="587"/>
      <c r="M6" s="587"/>
    </row>
  </sheetData>
  <mergeCells count="1">
    <mergeCell ref="J6:M6"/>
  </mergeCells>
  <hyperlinks>
    <hyperlink ref="J6:M6" location="'Бланк заказа'!R676C1" display="НАЗАД К КАТАЛОГУ"/>
  </hyperlinks>
  <pageMargins left="0.7" right="0.7" top="0.75" bottom="0.75" header="0.3" footer="0.3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9:L9"/>
  <sheetViews>
    <sheetView zoomScale="115" zoomScaleNormal="115" workbookViewId="0">
      <selection activeCell="I9" sqref="I9:L9"/>
    </sheetView>
  </sheetViews>
  <sheetFormatPr defaultRowHeight="15" x14ac:dyDescent="0.25"/>
  <sheetData>
    <row r="9" spans="9:12" x14ac:dyDescent="0.25">
      <c r="I9" s="587" t="s">
        <v>56</v>
      </c>
      <c r="J9" s="587"/>
      <c r="K9" s="587"/>
      <c r="L9" s="587"/>
    </row>
  </sheetData>
  <mergeCells count="1">
    <mergeCell ref="I9:L9"/>
  </mergeCells>
  <hyperlinks>
    <hyperlink ref="I9:L9" location="'Бланк заказа'!R680C1" display="НАЗАД К КАТАЛОГУ"/>
  </hyperlinks>
  <pageMargins left="0.7" right="0.7" top="0.75" bottom="0.75" header="0.3" footer="0.3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21:M21"/>
  <sheetViews>
    <sheetView workbookViewId="0">
      <selection activeCell="J21" sqref="J21:M21"/>
    </sheetView>
  </sheetViews>
  <sheetFormatPr defaultRowHeight="15" x14ac:dyDescent="0.25"/>
  <sheetData>
    <row r="21" spans="10:13" x14ac:dyDescent="0.25">
      <c r="J21" s="587" t="s">
        <v>56</v>
      </c>
      <c r="K21" s="587"/>
      <c r="L21" s="587"/>
      <c r="M21" s="587"/>
    </row>
  </sheetData>
  <mergeCells count="1">
    <mergeCell ref="J21:M21"/>
  </mergeCells>
  <hyperlinks>
    <hyperlink ref="J21:M21" location="'Бланк заказа'!R249C1" display="НАЗАД К КАТАЛОГУ"/>
  </hyperlinks>
  <pageMargins left="0.7" right="0.7" top="0.75" bottom="0.75" header="0.3" footer="0.3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1:G31"/>
  <sheetViews>
    <sheetView workbookViewId="0">
      <selection activeCell="D31" sqref="D31:G31"/>
    </sheetView>
  </sheetViews>
  <sheetFormatPr defaultRowHeight="15" x14ac:dyDescent="0.25"/>
  <sheetData>
    <row r="31" spans="4:7" x14ac:dyDescent="0.25">
      <c r="D31" s="587" t="s">
        <v>56</v>
      </c>
      <c r="E31" s="587"/>
      <c r="F31" s="587"/>
      <c r="G31" s="587"/>
    </row>
  </sheetData>
  <mergeCells count="1">
    <mergeCell ref="D31:G31"/>
  </mergeCells>
  <hyperlinks>
    <hyperlink ref="D31:G31" location="'Бланк заказа'!R470C1" display="НАЗАД К КАТАЛОГУ"/>
  </hyperlinks>
  <pageMargins left="0.7" right="0.7" top="0.75" bottom="0.75" header="0.3" footer="0.3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7:F27"/>
  <sheetViews>
    <sheetView workbookViewId="0">
      <selection activeCell="C27" sqref="C27:F27"/>
    </sheetView>
  </sheetViews>
  <sheetFormatPr defaultRowHeight="15" x14ac:dyDescent="0.25"/>
  <sheetData>
    <row r="27" spans="3:6" x14ac:dyDescent="0.25">
      <c r="C27" s="587" t="s">
        <v>56</v>
      </c>
      <c r="D27" s="587"/>
      <c r="E27" s="587"/>
      <c r="F27" s="587"/>
    </row>
  </sheetData>
  <mergeCells count="1">
    <mergeCell ref="C27:F27"/>
  </mergeCells>
  <hyperlinks>
    <hyperlink ref="C27:F27" location="'Бланк заказа'!R475C1" display="НАЗАД К КАТАЛОГУ"/>
  </hyperlinks>
  <pageMargins left="0.7" right="0.7" top="0.75" bottom="0.75" header="0.3" footer="0.3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0:G30"/>
  <sheetViews>
    <sheetView workbookViewId="0">
      <selection activeCell="D30" sqref="D30:G30"/>
    </sheetView>
  </sheetViews>
  <sheetFormatPr defaultRowHeight="15" x14ac:dyDescent="0.25"/>
  <sheetData>
    <row r="30" spans="4:7" x14ac:dyDescent="0.25">
      <c r="D30" s="587" t="s">
        <v>56</v>
      </c>
      <c r="E30" s="587"/>
      <c r="F30" s="587"/>
      <c r="G30" s="587"/>
    </row>
  </sheetData>
  <mergeCells count="1">
    <mergeCell ref="D30:G30"/>
  </mergeCells>
  <hyperlinks>
    <hyperlink ref="D30:G30" location="'Бланк заказа'!R505C1" display="НАЗАД К КАТАЛОГУ"/>
  </hyperlinks>
  <pageMargins left="0.7" right="0.7" top="0.75" bottom="0.75" header="0.3" footer="0.3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7:G27"/>
  <sheetViews>
    <sheetView workbookViewId="0">
      <selection activeCell="D27" sqref="D27:G27"/>
    </sheetView>
  </sheetViews>
  <sheetFormatPr defaultRowHeight="15" x14ac:dyDescent="0.25"/>
  <sheetData>
    <row r="27" spans="4:7" x14ac:dyDescent="0.25">
      <c r="D27" s="587" t="s">
        <v>56</v>
      </c>
      <c r="E27" s="587"/>
      <c r="F27" s="587"/>
      <c r="G27" s="587"/>
    </row>
  </sheetData>
  <mergeCells count="1">
    <mergeCell ref="D27:G27"/>
  </mergeCells>
  <hyperlinks>
    <hyperlink ref="D27:G27" location="'Бланк заказа'!R185C1" display="НАЗАД К КАТАЛОГУ"/>
  </hyperlinks>
  <pageMargins left="0.7" right="0.7" top="0.75" bottom="0.75" header="0.3" footer="0.3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30:K30"/>
  <sheetViews>
    <sheetView workbookViewId="0">
      <selection activeCell="H30" sqref="H30:K30"/>
    </sheetView>
  </sheetViews>
  <sheetFormatPr defaultRowHeight="15" x14ac:dyDescent="0.25"/>
  <sheetData>
    <row r="30" spans="8:11" x14ac:dyDescent="0.25">
      <c r="H30" s="587" t="s">
        <v>56</v>
      </c>
      <c r="I30" s="587"/>
      <c r="J30" s="587"/>
      <c r="K30" s="587"/>
    </row>
  </sheetData>
  <mergeCells count="1">
    <mergeCell ref="H30:K30"/>
  </mergeCells>
  <hyperlinks>
    <hyperlink ref="H30:K30" location="'Бланк заказа'!R213C1" display="НАЗАД К КАТАЛОГУ"/>
  </hyperlinks>
  <pageMargins left="0.7" right="0.7" top="0.75" bottom="0.75" header="0.3" footer="0.3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30:M30"/>
  <sheetViews>
    <sheetView workbookViewId="0">
      <selection activeCell="J30" sqref="J30:M30"/>
    </sheetView>
  </sheetViews>
  <sheetFormatPr defaultRowHeight="15" x14ac:dyDescent="0.25"/>
  <sheetData>
    <row r="30" spans="10:13" x14ac:dyDescent="0.25">
      <c r="J30" s="587" t="s">
        <v>56</v>
      </c>
      <c r="K30" s="587"/>
      <c r="L30" s="587"/>
      <c r="M30" s="587"/>
    </row>
  </sheetData>
  <mergeCells count="1">
    <mergeCell ref="J30:M30"/>
  </mergeCells>
  <hyperlinks>
    <hyperlink ref="J30:M30" location="'Бланк заказа'!R232C1" display="НАЗАД К КАТАЛОГУ"/>
  </hyperlinks>
  <pageMargins left="0.7" right="0.7" top="0.75" bottom="0.75" header="0.3" footer="0.3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32:M32"/>
  <sheetViews>
    <sheetView workbookViewId="0">
      <selection activeCell="J32" sqref="J32:M32"/>
    </sheetView>
  </sheetViews>
  <sheetFormatPr defaultRowHeight="15" x14ac:dyDescent="0.25"/>
  <sheetData>
    <row r="32" spans="10:13" x14ac:dyDescent="0.25">
      <c r="J32" s="587" t="s">
        <v>56</v>
      </c>
      <c r="K32" s="587"/>
      <c r="L32" s="587"/>
      <c r="M32" s="587"/>
    </row>
  </sheetData>
  <mergeCells count="1">
    <mergeCell ref="J32:M32"/>
  </mergeCells>
  <hyperlinks>
    <hyperlink ref="J32:M32" location="'Бланк заказа'!R170C1" display="НАЗАД К КАТАЛОГУ"/>
  </hyperlinks>
  <pageMargins left="0.7" right="0.7" top="0.75" bottom="0.75" header="0.3" footer="0.3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2:P30"/>
  <sheetViews>
    <sheetView workbookViewId="0">
      <selection activeCell="E30" sqref="E30:H30"/>
    </sheetView>
  </sheetViews>
  <sheetFormatPr defaultRowHeight="15" x14ac:dyDescent="0.25"/>
  <sheetData>
    <row r="22" spans="5:16" x14ac:dyDescent="0.25">
      <c r="M22" s="587" t="s">
        <v>56</v>
      </c>
      <c r="N22" s="587"/>
      <c r="O22" s="587"/>
      <c r="P22" s="587"/>
    </row>
    <row r="30" spans="5:16" x14ac:dyDescent="0.25">
      <c r="E30" s="587" t="s">
        <v>56</v>
      </c>
      <c r="F30" s="587"/>
      <c r="G30" s="587"/>
      <c r="H30" s="587"/>
    </row>
  </sheetData>
  <mergeCells count="2">
    <mergeCell ref="M22:P22"/>
    <mergeCell ref="E30:H30"/>
  </mergeCells>
  <hyperlinks>
    <hyperlink ref="M22:P22" location="'Бланк заказа'!R469C1" display="НАЗАД К КАТАЛОГУ"/>
    <hyperlink ref="E30:H30" location="'Бланк заказа'!R422C1" display="НАЗАД К КАТАЛОГУ"/>
  </hyperlinks>
  <pageMargins left="0.7" right="0.7" top="0.75" bottom="0.75" header="0.3" footer="0.3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8:Q30"/>
  <sheetViews>
    <sheetView workbookViewId="0">
      <selection activeCell="F30" sqref="F30:I30"/>
    </sheetView>
  </sheetViews>
  <sheetFormatPr defaultRowHeight="15" x14ac:dyDescent="0.25"/>
  <sheetData>
    <row r="28" spans="6:17" x14ac:dyDescent="0.25">
      <c r="N28" s="587" t="s">
        <v>56</v>
      </c>
      <c r="O28" s="587"/>
      <c r="P28" s="587"/>
      <c r="Q28" s="587"/>
    </row>
    <row r="30" spans="6:17" x14ac:dyDescent="0.25">
      <c r="F30" s="587" t="s">
        <v>56</v>
      </c>
      <c r="G30" s="587"/>
      <c r="H30" s="587"/>
      <c r="I30" s="587"/>
    </row>
  </sheetData>
  <mergeCells count="2">
    <mergeCell ref="N28:Q28"/>
    <mergeCell ref="F30:I30"/>
  </mergeCells>
  <hyperlinks>
    <hyperlink ref="N28:Q28" location="'Бланк заказа'!R472C1" display="НАЗАД К КАТАЛОГУ"/>
    <hyperlink ref="F30:I30" location="'Бланк заказа'!R425C1" display="НАЗАД К КАТАЛОГУ"/>
  </hyperlinks>
  <pageMargins left="0.7" right="0.7" top="0.75" bottom="0.75" header="0.3" footer="0.3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22:O22"/>
  <sheetViews>
    <sheetView workbookViewId="0">
      <selection activeCell="L22" sqref="L22:O22"/>
    </sheetView>
  </sheetViews>
  <sheetFormatPr defaultRowHeight="15" x14ac:dyDescent="0.25"/>
  <sheetData>
    <row r="22" spans="12:15" x14ac:dyDescent="0.25">
      <c r="L22" s="587" t="s">
        <v>56</v>
      </c>
      <c r="M22" s="587"/>
      <c r="N22" s="587"/>
      <c r="O22" s="587"/>
    </row>
  </sheetData>
  <mergeCells count="1">
    <mergeCell ref="L22:O22"/>
  </mergeCells>
  <hyperlinks>
    <hyperlink ref="L22:O22" location="'Бланк заказа'!R427C1" display="НАЗАД К КАТАЛОГУ"/>
  </hyperlinks>
  <pageMargins left="0.7" right="0.7" top="0.75" bottom="0.75" header="0.3" footer="0.3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4:O14"/>
  <sheetViews>
    <sheetView workbookViewId="0">
      <selection activeCell="L14" sqref="L14:O14"/>
    </sheetView>
  </sheetViews>
  <sheetFormatPr defaultRowHeight="15" x14ac:dyDescent="0.25"/>
  <sheetData>
    <row r="14" spans="12:15" x14ac:dyDescent="0.25">
      <c r="L14" s="587" t="s">
        <v>56</v>
      </c>
      <c r="M14" s="587"/>
      <c r="N14" s="587"/>
      <c r="O14" s="587"/>
    </row>
  </sheetData>
  <mergeCells count="1">
    <mergeCell ref="L14:O14"/>
  </mergeCells>
  <hyperlinks>
    <hyperlink ref="L14:O14" location="'Бланк заказа'!R486C1" display="НАЗАД К КАТАЛОГУ"/>
  </hyperlinks>
  <pageMargins left="0.7" right="0.7" top="0.75" bottom="0.75" header="0.3" footer="0.3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7:N17"/>
  <sheetViews>
    <sheetView workbookViewId="0">
      <selection activeCell="K17" sqref="K17:N17"/>
    </sheetView>
  </sheetViews>
  <sheetFormatPr defaultRowHeight="15" x14ac:dyDescent="0.25"/>
  <sheetData>
    <row r="17" spans="11:14" x14ac:dyDescent="0.25">
      <c r="K17" s="587" t="s">
        <v>56</v>
      </c>
      <c r="L17" s="587"/>
      <c r="M17" s="587"/>
      <c r="N17" s="587"/>
    </row>
  </sheetData>
  <mergeCells count="1">
    <mergeCell ref="K17:N17"/>
  </mergeCells>
  <hyperlinks>
    <hyperlink ref="K17:N17" location="'Бланк заказа'!R493C1" display="НАЗАД К КАТАЛОГУ"/>
  </hyperlinks>
  <pageMargins left="0.7" right="0.7" top="0.75" bottom="0.75" header="0.3" footer="0.3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N17:Q17"/>
  <sheetViews>
    <sheetView workbookViewId="0">
      <selection activeCell="N17" sqref="N17:Q17"/>
    </sheetView>
  </sheetViews>
  <sheetFormatPr defaultRowHeight="15" x14ac:dyDescent="0.25"/>
  <sheetData>
    <row r="17" spans="14:17" x14ac:dyDescent="0.25">
      <c r="N17" s="587" t="s">
        <v>56</v>
      </c>
      <c r="O17" s="587"/>
      <c r="P17" s="587"/>
      <c r="Q17" s="587"/>
    </row>
  </sheetData>
  <mergeCells count="1">
    <mergeCell ref="N17:Q17"/>
  </mergeCells>
  <hyperlinks>
    <hyperlink ref="N17:Q17" location="'Бланк заказа'!R507C1" display="НАЗАД К КАТАЛОГУ"/>
  </hyperlinks>
  <pageMargins left="0.7" right="0.7" top="0.75" bottom="0.75" header="0.3" footer="0.3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6:O16"/>
  <sheetViews>
    <sheetView workbookViewId="0">
      <selection activeCell="L16" sqref="L16:O16"/>
    </sheetView>
  </sheetViews>
  <sheetFormatPr defaultRowHeight="15" x14ac:dyDescent="0.25"/>
  <sheetData>
    <row r="16" spans="12:15" x14ac:dyDescent="0.25">
      <c r="L16" s="587" t="s">
        <v>56</v>
      </c>
      <c r="M16" s="587"/>
      <c r="N16" s="587"/>
      <c r="O16" s="587"/>
    </row>
  </sheetData>
  <mergeCells count="1">
    <mergeCell ref="L16:O16"/>
  </mergeCells>
  <hyperlinks>
    <hyperlink ref="L16:O16" location="'Бланк заказа'!A561" display="НАЗАД К КАТАЛОГУ"/>
  </hyperlinks>
  <pageMargins left="0.7" right="0.7" top="0.75" bottom="0.75" header="0.3" footer="0.3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N16:Q16"/>
  <sheetViews>
    <sheetView workbookViewId="0">
      <selection activeCell="N16" sqref="N16:Q16"/>
    </sheetView>
  </sheetViews>
  <sheetFormatPr defaultRowHeight="15" x14ac:dyDescent="0.25"/>
  <sheetData>
    <row r="16" spans="14:17" x14ac:dyDescent="0.25">
      <c r="N16" s="587" t="s">
        <v>56</v>
      </c>
      <c r="O16" s="587"/>
      <c r="P16" s="587"/>
      <c r="Q16" s="587"/>
    </row>
  </sheetData>
  <mergeCells count="1">
    <mergeCell ref="N16:Q16"/>
  </mergeCells>
  <hyperlinks>
    <hyperlink ref="N16:Q16" location="'Бланк заказа'!A581" display="НАЗАД К КАТАЛОГУ"/>
  </hyperlinks>
  <pageMargins left="0.7" right="0.7" top="0.75" bottom="0.75" header="0.3" footer="0.3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1:O11"/>
  <sheetViews>
    <sheetView workbookViewId="0">
      <selection activeCell="L11" sqref="L11:O11"/>
    </sheetView>
  </sheetViews>
  <sheetFormatPr defaultRowHeight="15" x14ac:dyDescent="0.25"/>
  <sheetData>
    <row r="11" spans="12:15" x14ac:dyDescent="0.25">
      <c r="L11" s="587" t="s">
        <v>56</v>
      </c>
      <c r="M11" s="587"/>
      <c r="N11" s="587"/>
      <c r="O11" s="587"/>
    </row>
  </sheetData>
  <mergeCells count="1">
    <mergeCell ref="L11:O11"/>
  </mergeCells>
  <hyperlinks>
    <hyperlink ref="L11:O11" location="'Бланк заказа'!R502C1" display="НАЗАД К КАТАЛОГУ"/>
  </hyperlinks>
  <pageMargins left="0.7" right="0.7" top="0.75" bottom="0.75" header="0.3" footer="0.3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N13:Q13"/>
  <sheetViews>
    <sheetView workbookViewId="0">
      <selection activeCell="N13" sqref="N13:Q13"/>
    </sheetView>
  </sheetViews>
  <sheetFormatPr defaultRowHeight="15" x14ac:dyDescent="0.25"/>
  <sheetData>
    <row r="13" spans="14:17" x14ac:dyDescent="0.25">
      <c r="N13" s="587" t="s">
        <v>56</v>
      </c>
      <c r="O13" s="587"/>
      <c r="P13" s="587"/>
      <c r="Q13" s="587"/>
    </row>
  </sheetData>
  <mergeCells count="1">
    <mergeCell ref="N13:Q13"/>
  </mergeCells>
  <hyperlinks>
    <hyperlink ref="N13:Q13" location="'Бланк заказа'!R536C1" display="НАЗАД К КАТАЛОГУ"/>
  </hyperlinks>
  <pageMargins left="0.7" right="0.7" top="0.75" bottom="0.75" header="0.3" footer="0.3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4:I24"/>
  <sheetViews>
    <sheetView workbookViewId="0">
      <selection activeCell="F24" sqref="F24:I24"/>
    </sheetView>
  </sheetViews>
  <sheetFormatPr defaultRowHeight="15" x14ac:dyDescent="0.25"/>
  <sheetData>
    <row r="24" spans="6:9" x14ac:dyDescent="0.25">
      <c r="F24" s="587" t="s">
        <v>56</v>
      </c>
      <c r="G24" s="587"/>
      <c r="H24" s="587"/>
      <c r="I24" s="587"/>
    </row>
  </sheetData>
  <mergeCells count="1">
    <mergeCell ref="F24:I24"/>
  </mergeCells>
  <hyperlinks>
    <hyperlink ref="F24:I24" location="'Бланк заказа'!R139C1" display="НАЗАД К КАТАЛОГУ"/>
  </hyperlinks>
  <pageMargins left="0.7" right="0.7" top="0.75" bottom="0.75" header="0.3" footer="0.3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5:I25"/>
  <sheetViews>
    <sheetView workbookViewId="0">
      <selection activeCell="F25" sqref="F25:I25"/>
    </sheetView>
  </sheetViews>
  <sheetFormatPr defaultRowHeight="15" x14ac:dyDescent="0.25"/>
  <sheetData>
    <row r="25" spans="6:9" x14ac:dyDescent="0.25">
      <c r="F25" s="587" t="s">
        <v>56</v>
      </c>
      <c r="G25" s="587"/>
      <c r="H25" s="587"/>
      <c r="I25" s="587"/>
    </row>
  </sheetData>
  <mergeCells count="1">
    <mergeCell ref="F25:I25"/>
  </mergeCells>
  <hyperlinks>
    <hyperlink ref="F25:I25" location="'Бланк заказа'!R684C1" display="НАЗАД К КАТАЛОГУ"/>
  </hyperlinks>
  <pageMargins left="0.7" right="0.7" top="0.75" bottom="0.75" header="0.3" footer="0.3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2:I32"/>
  <sheetViews>
    <sheetView workbookViewId="0">
      <selection activeCell="F32" sqref="F32:I32"/>
    </sheetView>
  </sheetViews>
  <sheetFormatPr defaultRowHeight="15" x14ac:dyDescent="0.25"/>
  <sheetData>
    <row r="32" spans="6:9" x14ac:dyDescent="0.25">
      <c r="F32" s="587" t="s">
        <v>56</v>
      </c>
      <c r="G32" s="587"/>
      <c r="H32" s="587"/>
      <c r="I32" s="587"/>
    </row>
  </sheetData>
  <mergeCells count="1">
    <mergeCell ref="F32:I32"/>
  </mergeCells>
  <hyperlinks>
    <hyperlink ref="F32:I32" location="'Бланк заказа'!A76" display="НАЗАД К КАТАЛОГУ"/>
  </hyperlinks>
  <pageMargins left="0.7" right="0.7" top="0.75" bottom="0.75" header="0.3" footer="0.3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6:G26"/>
  <sheetViews>
    <sheetView workbookViewId="0">
      <selection activeCell="D26" sqref="D26:G26"/>
    </sheetView>
  </sheetViews>
  <sheetFormatPr defaultRowHeight="15" x14ac:dyDescent="0.25"/>
  <sheetData>
    <row r="26" spans="4:7" x14ac:dyDescent="0.25">
      <c r="D26" s="587" t="s">
        <v>56</v>
      </c>
      <c r="E26" s="587"/>
      <c r="F26" s="587"/>
      <c r="G26" s="587"/>
    </row>
  </sheetData>
  <mergeCells count="1">
    <mergeCell ref="D26:G26"/>
  </mergeCells>
  <hyperlinks>
    <hyperlink ref="D26:G26" location="'Бланк заказа'!R85C1" display="НАЗАД К КАТАЛОГУ"/>
  </hyperlinks>
  <pageMargins left="0.7" right="0.7" top="0.75" bottom="0.75" header="0.3" footer="0.3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7:G27"/>
  <sheetViews>
    <sheetView workbookViewId="0">
      <selection activeCell="D27" sqref="D27:G27"/>
    </sheetView>
  </sheetViews>
  <sheetFormatPr defaultRowHeight="15" x14ac:dyDescent="0.25"/>
  <sheetData>
    <row r="27" spans="4:7" x14ac:dyDescent="0.25">
      <c r="D27" s="587" t="s">
        <v>56</v>
      </c>
      <c r="E27" s="587"/>
      <c r="F27" s="587"/>
      <c r="G27" s="587"/>
    </row>
  </sheetData>
  <mergeCells count="1">
    <mergeCell ref="D27:G27"/>
  </mergeCells>
  <hyperlinks>
    <hyperlink ref="D27:G27" location="'Бланк заказа'!R88C1" display="НАЗАД К КАТАЛОГУ"/>
  </hyperlinks>
  <pageMargins left="0.7" right="0.7" top="0.75" bottom="0.75" header="0.3" footer="0.3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7:G27"/>
  <sheetViews>
    <sheetView workbookViewId="0">
      <selection activeCell="D27" sqref="D27:G27"/>
    </sheetView>
  </sheetViews>
  <sheetFormatPr defaultRowHeight="15" x14ac:dyDescent="0.25"/>
  <sheetData>
    <row r="27" spans="4:7" x14ac:dyDescent="0.25">
      <c r="D27" s="587" t="s">
        <v>56</v>
      </c>
      <c r="E27" s="587"/>
      <c r="F27" s="587"/>
      <c r="G27" s="587"/>
    </row>
  </sheetData>
  <mergeCells count="1">
    <mergeCell ref="D27:G27"/>
  </mergeCells>
  <hyperlinks>
    <hyperlink ref="D27:G27" location="'Бланк заказа'!R106C1" display="НАЗАД К КАТАЛОГУ"/>
  </hyperlinks>
  <pageMargins left="0.7" right="0.7" top="0.75" bottom="0.75" header="0.3" footer="0.3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3:G33"/>
  <sheetViews>
    <sheetView workbookViewId="0">
      <selection activeCell="D33" sqref="D33:G33"/>
    </sheetView>
  </sheetViews>
  <sheetFormatPr defaultRowHeight="15" x14ac:dyDescent="0.25"/>
  <sheetData>
    <row r="33" spans="4:7" x14ac:dyDescent="0.25">
      <c r="D33" s="587" t="s">
        <v>56</v>
      </c>
      <c r="E33" s="587"/>
      <c r="F33" s="587"/>
      <c r="G33" s="587"/>
    </row>
  </sheetData>
  <mergeCells count="1">
    <mergeCell ref="D33:G33"/>
  </mergeCells>
  <hyperlinks>
    <hyperlink ref="D33:G33" location="'Бланк заказа'!R110C1" display="НАЗАД К КАТАЛОГУ"/>
  </hyperlinks>
  <pageMargins left="0.7" right="0.7" top="0.75" bottom="0.75" header="0.3" footer="0.3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9:F29"/>
  <sheetViews>
    <sheetView workbookViewId="0">
      <selection activeCell="C29" sqref="C29:F29"/>
    </sheetView>
  </sheetViews>
  <sheetFormatPr defaultRowHeight="15" x14ac:dyDescent="0.25"/>
  <sheetData>
    <row r="29" spans="3:6" x14ac:dyDescent="0.25">
      <c r="C29" s="587" t="s">
        <v>56</v>
      </c>
      <c r="D29" s="587"/>
      <c r="E29" s="587"/>
      <c r="F29" s="587"/>
    </row>
  </sheetData>
  <mergeCells count="1">
    <mergeCell ref="C29:F29"/>
  </mergeCells>
  <hyperlinks>
    <hyperlink ref="C29:F29" location="'Бланк заказа'!R112C1" display="НАЗАД К КАТАЛОГУ"/>
  </hyperlinks>
  <pageMargins left="0.7" right="0.7" top="0.75" bottom="0.75" header="0.3" footer="0.3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3:G33"/>
  <sheetViews>
    <sheetView workbookViewId="0">
      <selection activeCell="D33" sqref="D33:G33"/>
    </sheetView>
  </sheetViews>
  <sheetFormatPr defaultRowHeight="15" x14ac:dyDescent="0.25"/>
  <sheetData>
    <row r="33" spans="4:7" x14ac:dyDescent="0.25">
      <c r="D33" s="587" t="s">
        <v>56</v>
      </c>
      <c r="E33" s="587"/>
      <c r="F33" s="587"/>
      <c r="G33" s="587"/>
    </row>
  </sheetData>
  <mergeCells count="1">
    <mergeCell ref="D33:G33"/>
  </mergeCells>
  <hyperlinks>
    <hyperlink ref="D33:G33" location="'Бланк заказа'!R190C1" display="НАЗАД К КАТАЛОГУ"/>
  </hyperlinks>
  <pageMargins left="0.7" right="0.7" top="0.75" bottom="0.75" header="0.3" footer="0.3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1:I31"/>
  <sheetViews>
    <sheetView workbookViewId="0">
      <selection activeCell="F31" sqref="F31:I31"/>
    </sheetView>
  </sheetViews>
  <sheetFormatPr defaultRowHeight="15" x14ac:dyDescent="0.25"/>
  <sheetData>
    <row r="31" spans="6:9" x14ac:dyDescent="0.25">
      <c r="F31" s="587" t="s">
        <v>56</v>
      </c>
      <c r="G31" s="587"/>
      <c r="H31" s="587"/>
      <c r="I31" s="587"/>
    </row>
  </sheetData>
  <mergeCells count="1">
    <mergeCell ref="F31:I31"/>
  </mergeCells>
  <hyperlinks>
    <hyperlink ref="F31:I31" location="'Бланк заказа'!R529C1" display="НАЗАД К КАТАЛОГУ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2" baseType="lpstr">
      <vt:lpstr>Бланк заказа</vt:lpstr>
      <vt:lpstr>5686</vt:lpstr>
      <vt:lpstr>5201</vt:lpstr>
      <vt:lpstr>9819</vt:lpstr>
      <vt:lpstr>8220</vt:lpstr>
      <vt:lpstr>5199</vt:lpstr>
      <vt:lpstr>5180</vt:lpstr>
      <vt:lpstr>8212</vt:lpstr>
      <vt:lpstr>8288</vt:lpstr>
      <vt:lpstr>9826</vt:lpstr>
      <vt:lpstr>6317</vt:lpstr>
      <vt:lpstr>6810</vt:lpstr>
      <vt:lpstr>8811</vt:lpstr>
      <vt:lpstr>8293</vt:lpstr>
      <vt:lpstr>5181</vt:lpstr>
      <vt:lpstr>6855</vt:lpstr>
      <vt:lpstr>2673</vt:lpstr>
      <vt:lpstr>8296</vt:lpstr>
      <vt:lpstr>5222</vt:lpstr>
      <vt:lpstr>2670</vt:lpstr>
      <vt:lpstr>2667</vt:lpstr>
      <vt:lpstr>2669</vt:lpstr>
      <vt:lpstr>6312</vt:lpstr>
      <vt:lpstr>5216</vt:lpstr>
      <vt:lpstr>6675</vt:lpstr>
      <vt:lpstr>5203</vt:lpstr>
      <vt:lpstr>5200</vt:lpstr>
      <vt:lpstr>8283</vt:lpstr>
      <vt:lpstr>8285</vt:lpstr>
      <vt:lpstr>9822</vt:lpstr>
      <vt:lpstr>9823</vt:lpstr>
      <vt:lpstr>6613</vt:lpstr>
      <vt:lpstr>8211</vt:lpstr>
      <vt:lpstr>6669</vt:lpstr>
      <vt:lpstr>8217</vt:lpstr>
      <vt:lpstr>6676</vt:lpstr>
      <vt:lpstr>8270</vt:lpstr>
      <vt:lpstr>9820</vt:lpstr>
      <vt:lpstr>9818</vt:lpstr>
      <vt:lpstr>8231</vt:lpstr>
      <vt:lpstr>8235</vt:lpstr>
      <vt:lpstr>9915</vt:lpstr>
      <vt:lpstr>5192</vt:lpstr>
      <vt:lpstr>5207</vt:lpstr>
      <vt:lpstr>5205</vt:lpstr>
      <vt:lpstr>5208</vt:lpstr>
      <vt:lpstr>9821</vt:lpstr>
      <vt:lpstr>8280</vt:lpstr>
      <vt:lpstr>3311</vt:lpstr>
      <vt:lpstr>6671</vt:lpstr>
      <vt:lpstr>8265</vt:lpstr>
      <vt:lpstr>6673</vt:lpstr>
      <vt:lpstr>6821</vt:lpstr>
      <vt:lpstr>5191</vt:lpstr>
      <vt:lpstr>9910</vt:lpstr>
      <vt:lpstr>7776</vt:lpstr>
      <vt:lpstr>6682</vt:lpstr>
      <vt:lpstr>8268</vt:lpstr>
      <vt:lpstr>6805</vt:lpstr>
      <vt:lpstr>5188</vt:lpstr>
      <vt:lpstr>8250</vt:lpstr>
      <vt:lpstr>9817</vt:lpstr>
      <vt:lpstr>6829</vt:lpstr>
      <vt:lpstr>8269</vt:lpstr>
      <vt:lpstr>8251</vt:lpstr>
      <vt:lpstr>8277</vt:lpstr>
      <vt:lpstr>7766</vt:lpstr>
      <vt:lpstr>3612</vt:lpstr>
      <vt:lpstr>3611</vt:lpstr>
      <vt:lpstr>3526</vt:lpstr>
      <vt:lpstr>3525</vt:lpstr>
      <vt:lpstr>3520</vt:lpstr>
      <vt:lpstr>1049</vt:lpstr>
      <vt:lpstr>1037</vt:lpstr>
      <vt:lpstr>3523</vt:lpstr>
      <vt:lpstr>3524</vt:lpstr>
      <vt:lpstr>3522</vt:lpstr>
      <vt:lpstr>K5</vt:lpstr>
      <vt:lpstr>3519</vt:lpstr>
      <vt:lpstr>К6</vt:lpstr>
      <vt:lpstr>k7</vt:lpstr>
      <vt:lpstr>1047</vt:lpstr>
      <vt:lpstr>1028</vt:lpstr>
      <vt:lpstr>1027</vt:lpstr>
      <vt:lpstr>2018</vt:lpstr>
      <vt:lpstr>1038</vt:lpstr>
      <vt:lpstr>2030</vt:lpstr>
      <vt:lpstr>2021</vt:lpstr>
      <vt:lpstr>2022</vt:lpstr>
      <vt:lpstr>1039</vt:lpstr>
      <vt:lpstr>3517</vt:lpstr>
      <vt:lpstr>2019</vt:lpstr>
      <vt:lpstr>2023</vt:lpstr>
      <vt:lpstr>6820</vt:lpstr>
      <vt:lpstr>8237</vt:lpstr>
      <vt:lpstr>8232</vt:lpstr>
      <vt:lpstr>8236</vt:lpstr>
      <vt:lpstr>8289</vt:lpstr>
      <vt:lpstr>8287</vt:lpstr>
      <vt:lpstr>8257</vt:lpstr>
      <vt:lpstr>8227</vt:lpstr>
      <vt:lpstr>5189</vt:lpstr>
      <vt:lpstr>5190</vt:lpstr>
      <vt:lpstr>6831</vt:lpstr>
      <vt:lpstr>6832</vt:lpstr>
      <vt:lpstr>5197</vt:lpstr>
      <vt:lpstr>5683</vt:lpstr>
      <vt:lpstr>5681</vt:lpstr>
      <vt:lpstr>5558</vt:lpstr>
      <vt:lpstr>5680</vt:lpstr>
      <vt:lpstr>5678</vt:lpstr>
      <vt:lpstr>6315</vt:lpstr>
      <vt:lpstr>3518</vt:lpstr>
      <vt:lpstr>6316</vt:lpstr>
      <vt:lpstr>5196</vt:lpstr>
      <vt:lpstr>8299</vt:lpstr>
      <vt:lpstr>2311</vt:lpstr>
      <vt:lpstr>8297</vt:lpstr>
      <vt:lpstr>2316</vt:lpstr>
      <vt:lpstr>5217</vt:lpstr>
      <vt:lpstr>5682</vt:lpstr>
      <vt:lpstr>'Бланк заказа'!Область_печати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2026-03-31T09:31:05Z</dcterms:modified>
</cp:coreProperties>
</file>