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655"/>
  </bookViews>
  <sheets>
    <sheet name="Cennik " sheetId="2" r:id="rId1"/>
    <sheet name="Formularz " sheetId="3" r:id="rId2"/>
  </sheets>
  <definedNames>
    <definedName name="_xlnm.Print_Area" localSheetId="0">'Cennik '!$A$1:$E$46</definedName>
    <definedName name="_xlnm.Print_Area" localSheetId="1">'Formularz '!$A$1:$H$68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5" i="2" l="1"/>
  <c r="G44" i="2"/>
  <c r="G43" i="2"/>
  <c r="G41" i="2"/>
  <c r="G39" i="2"/>
  <c r="G37" i="2"/>
  <c r="G36" i="2"/>
  <c r="G34" i="2"/>
  <c r="G33" i="2"/>
  <c r="G31" i="2"/>
  <c r="G29" i="2"/>
  <c r="G27" i="2"/>
  <c r="G26" i="2"/>
  <c r="G24" i="2"/>
  <c r="G22" i="2"/>
  <c r="G20" i="2"/>
  <c r="G18" i="2"/>
  <c r="G17" i="2"/>
  <c r="G15" i="2"/>
  <c r="G14" i="2"/>
  <c r="G12" i="2"/>
  <c r="G10" i="2"/>
  <c r="G9" i="2"/>
  <c r="G7" i="2"/>
  <c r="G5" i="2"/>
  <c r="F2" i="2" l="1"/>
  <c r="G46" i="2"/>
  <c r="G42" i="2"/>
  <c r="G40" i="2"/>
  <c r="G38" i="2"/>
  <c r="G35" i="2"/>
  <c r="G32" i="2"/>
  <c r="G30" i="2"/>
  <c r="G28" i="2"/>
  <c r="G25" i="2"/>
  <c r="G23" i="2"/>
  <c r="G21" i="2"/>
  <c r="G19" i="2"/>
  <c r="G16" i="2"/>
  <c r="G13" i="2"/>
  <c r="G11" i="2"/>
  <c r="G8" i="2"/>
  <c r="G6" i="2"/>
  <c r="G4" i="2"/>
  <c r="G2" i="2" l="1"/>
  <c r="F61" i="3"/>
  <c r="H61" i="3" s="1"/>
  <c r="F58" i="3"/>
  <c r="H58" i="3" s="1"/>
  <c r="F55" i="3"/>
  <c r="H55" i="3" s="1"/>
  <c r="F52" i="3"/>
  <c r="H52" i="3" s="1"/>
  <c r="F41" i="3"/>
  <c r="H41" i="3" s="1"/>
  <c r="F48" i="3"/>
  <c r="H48" i="3" s="1"/>
  <c r="F45" i="3"/>
  <c r="H45" i="3" s="1"/>
  <c r="F38" i="3"/>
  <c r="H38" i="3" s="1"/>
  <c r="F34" i="3"/>
  <c r="H34" i="3" s="1"/>
  <c r="F31" i="3"/>
  <c r="H31" i="3" s="1"/>
  <c r="F28" i="3"/>
  <c r="H28" i="3" s="1"/>
  <c r="F25" i="3"/>
  <c r="H25" i="3" s="1"/>
  <c r="F21" i="3"/>
  <c r="H21" i="3" s="1"/>
  <c r="F17" i="3"/>
  <c r="H17" i="3" s="1"/>
  <c r="F14" i="3"/>
  <c r="H14" i="3" s="1"/>
  <c r="F4" i="3"/>
  <c r="H4" i="3" s="1"/>
  <c r="F7" i="3"/>
  <c r="H7" i="3" s="1"/>
  <c r="F10" i="3"/>
  <c r="H10" i="3"/>
  <c r="F65" i="3" l="1"/>
  <c r="H65" i="3"/>
  <c r="H66" i="3" s="1"/>
</calcChain>
</file>

<file path=xl/sharedStrings.xml><?xml version="1.0" encoding="utf-8"?>
<sst xmlns="http://schemas.openxmlformats.org/spreadsheetml/2006/main" count="135" uniqueCount="47">
  <si>
    <t xml:space="preserve"> </t>
  </si>
  <si>
    <t xml:space="preserve">Patofino koszula </t>
  </si>
  <si>
    <t xml:space="preserve">Patofino szorty </t>
  </si>
  <si>
    <t xml:space="preserve">Patofino spodnie wiązane </t>
  </si>
  <si>
    <t xml:space="preserve">Amalfi koszula </t>
  </si>
  <si>
    <t>Amalfi szorty</t>
  </si>
  <si>
    <t xml:space="preserve">Amalfi spodnie długie </t>
  </si>
  <si>
    <t xml:space="preserve">Palermo koszula </t>
  </si>
  <si>
    <t xml:space="preserve">Palermo spodnie wiązane </t>
  </si>
  <si>
    <t>Palermo sukienka</t>
  </si>
  <si>
    <t>Palermo szorty</t>
  </si>
  <si>
    <t xml:space="preserve">Capri szorty z spódniczką </t>
  </si>
  <si>
    <t>Capri spodnie długie z rozcięciem</t>
  </si>
  <si>
    <t>Capri  sukienka</t>
  </si>
  <si>
    <t xml:space="preserve">Capri  koszula </t>
  </si>
  <si>
    <t xml:space="preserve">Sycilia sukienka </t>
  </si>
  <si>
    <t xml:space="preserve">Sycilia szorty </t>
  </si>
  <si>
    <t xml:space="preserve">Sycilia spodnie długie wiązane </t>
  </si>
  <si>
    <t xml:space="preserve">Sycilia koszula </t>
  </si>
  <si>
    <t xml:space="preserve">wartość po rabacie </t>
  </si>
  <si>
    <t xml:space="preserve">rabat </t>
  </si>
  <si>
    <t xml:space="preserve">ilość </t>
  </si>
  <si>
    <t xml:space="preserve">Odzież plażowa 2027 </t>
  </si>
  <si>
    <t>40/44</t>
  </si>
  <si>
    <t>46/50</t>
  </si>
  <si>
    <t>40/42</t>
  </si>
  <si>
    <t>44/46</t>
  </si>
  <si>
    <t>48/50</t>
  </si>
  <si>
    <t xml:space="preserve">Patofino spodnie wiązane  </t>
  </si>
  <si>
    <t xml:space="preserve">Amalfi  koszula </t>
  </si>
  <si>
    <t xml:space="preserve">Amalfi  szorty </t>
  </si>
  <si>
    <t>Amalfi spodnie długie</t>
  </si>
  <si>
    <t xml:space="preserve">Palermo  spodnie wiązane  </t>
  </si>
  <si>
    <t xml:space="preserve">Palermo sukienka </t>
  </si>
  <si>
    <t xml:space="preserve">Palermo  szorty </t>
  </si>
  <si>
    <t>Capri   spodniez rozcieciem</t>
  </si>
  <si>
    <t xml:space="preserve">Capri  sukienka </t>
  </si>
  <si>
    <t xml:space="preserve">Capri   szorty </t>
  </si>
  <si>
    <t xml:space="preserve">Пляжная одежда 2027 </t>
  </si>
  <si>
    <t xml:space="preserve">Сумма </t>
  </si>
  <si>
    <t>Цена</t>
  </si>
  <si>
    <t>Размеры</t>
  </si>
  <si>
    <t>Фото</t>
  </si>
  <si>
    <t>Артикул</t>
  </si>
  <si>
    <t>Заказ</t>
  </si>
  <si>
    <t>Важно!!!
Цены могут измениться с учётом изменений курса валюты.</t>
  </si>
  <si>
    <t>44/50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</si>
</sst>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\ &quot;zł&quot;_-;\-* #,##0.00\ &quot;zł&quot;_-;_-* &quot;-&quot;??\ &quot;zł&quot;_-;_-@_-"/>
    <numFmt numFmtId="165" formatCode="_-* #,##0.00\ [$zł-415]_-;\-* #,##0.00\ [$zł-415]_-;_-* &quot;-&quot;??\ [$zł-415]_-;_-@_-"/>
    <numFmt numFmtId="166" formatCode="_-[$€-2]\ * #,##0.00_-;\-[$€-2]\ * #,##0.00_-;_-[$€-2]\ * &quot;-&quot;??_-;_-@_-"/>
    <numFmt numFmtId="167" formatCode="#,##0&quot; &quot;&quot;р.&quot;"/>
    <numFmt numFmtId="168" formatCode="#,##0_ ;\-#,##0\ 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8"/>
      <color theme="1"/>
      <name val="Times New Roman"/>
      <family val="1"/>
      <charset val="238"/>
    </font>
    <font>
      <sz val="22"/>
      <color rgb="FFFF0000"/>
      <name val="Calibri"/>
      <family val="2"/>
      <scheme val="minor"/>
    </font>
    <font>
      <b/>
      <sz val="20"/>
      <color rgb="FFFF0000"/>
      <name val="Calibri"/>
      <family val="2"/>
      <charset val="238"/>
      <scheme val="minor"/>
    </font>
    <font>
      <b/>
      <sz val="22"/>
      <color rgb="FFFF0000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24"/>
      <color rgb="FFFF0000"/>
      <name val="Calibri"/>
      <family val="2"/>
      <charset val="238"/>
      <scheme val="minor"/>
    </font>
    <font>
      <b/>
      <sz val="26"/>
      <color theme="1"/>
      <name val="Calibri"/>
      <family val="2"/>
      <scheme val="minor"/>
    </font>
    <font>
      <b/>
      <sz val="22"/>
      <color rgb="FFFF000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36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5"/>
      <color theme="1"/>
      <name val="Calibri"/>
      <family val="2"/>
      <charset val="238"/>
      <scheme val="minor"/>
    </font>
    <font>
      <b/>
      <sz val="13"/>
      <color rgb="FFFF0000"/>
      <name val="Calibri"/>
      <family val="2"/>
      <charset val="204"/>
      <scheme val="minor"/>
    </font>
    <font>
      <b/>
      <sz val="15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9" fontId="7" fillId="0" borderId="0" xfId="2" applyFont="1"/>
    <xf numFmtId="0" fontId="8" fillId="0" borderId="0" xfId="0" applyFont="1"/>
    <xf numFmtId="0" fontId="2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11" xfId="0" applyFont="1" applyFill="1" applyBorder="1" applyAlignment="1">
      <alignment vertical="center"/>
    </xf>
    <xf numFmtId="0" fontId="12" fillId="0" borderId="0" xfId="0" applyFont="1"/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2" fillId="2" borderId="0" xfId="0" applyFont="1" applyFill="1" applyAlignment="1">
      <alignment horizontal="center" vertical="center"/>
    </xf>
    <xf numFmtId="165" fontId="10" fillId="0" borderId="0" xfId="0" applyNumberFormat="1" applyFont="1" applyAlignment="1">
      <alignment horizontal="center" vertical="center"/>
    </xf>
    <xf numFmtId="164" fontId="0" fillId="0" borderId="0" xfId="0" applyNumberFormat="1"/>
    <xf numFmtId="166" fontId="5" fillId="0" borderId="0" xfId="0" applyNumberFormat="1" applyFont="1" applyAlignment="1">
      <alignment horizontal="center" vertical="center"/>
    </xf>
    <xf numFmtId="166" fontId="14" fillId="0" borderId="0" xfId="1" applyNumberFormat="1" applyFont="1" applyAlignment="1">
      <alignment horizontal="center" vertical="center"/>
    </xf>
    <xf numFmtId="166" fontId="13" fillId="0" borderId="0" xfId="0" applyNumberFormat="1" applyFont="1" applyAlignment="1">
      <alignment horizontal="center" vertical="center"/>
    </xf>
    <xf numFmtId="166" fontId="2" fillId="2" borderId="7" xfId="1" applyNumberFormat="1" applyFont="1" applyFill="1" applyBorder="1" applyAlignment="1">
      <alignment vertical="center"/>
    </xf>
    <xf numFmtId="166" fontId="2" fillId="2" borderId="7" xfId="0" applyNumberFormat="1" applyFont="1" applyFill="1" applyBorder="1" applyAlignment="1">
      <alignment vertical="center"/>
    </xf>
    <xf numFmtId="166" fontId="2" fillId="2" borderId="11" xfId="1" applyNumberFormat="1" applyFont="1" applyFill="1" applyBorder="1" applyAlignment="1">
      <alignment vertical="center"/>
    </xf>
    <xf numFmtId="166" fontId="2" fillId="2" borderId="11" xfId="0" applyNumberFormat="1" applyFont="1" applyFill="1" applyBorder="1" applyAlignment="1">
      <alignment vertical="center"/>
    </xf>
    <xf numFmtId="166" fontId="2" fillId="2" borderId="0" xfId="1" applyNumberFormat="1" applyFont="1" applyFill="1" applyBorder="1" applyAlignment="1">
      <alignment vertical="center"/>
    </xf>
    <xf numFmtId="166" fontId="2" fillId="2" borderId="0" xfId="0" applyNumberFormat="1" applyFont="1" applyFill="1" applyAlignment="1">
      <alignment vertical="center"/>
    </xf>
    <xf numFmtId="166" fontId="2" fillId="2" borderId="9" xfId="0" applyNumberFormat="1" applyFont="1" applyFill="1" applyBorder="1" applyAlignment="1">
      <alignment vertical="center"/>
    </xf>
    <xf numFmtId="166" fontId="2" fillId="2" borderId="0" xfId="1" applyNumberFormat="1" applyFont="1" applyFill="1" applyAlignment="1">
      <alignment horizontal="center" vertical="center"/>
    </xf>
    <xf numFmtId="166" fontId="5" fillId="2" borderId="0" xfId="0" applyNumberFormat="1" applyFont="1" applyFill="1" applyAlignment="1">
      <alignment horizontal="center" vertical="center"/>
    </xf>
    <xf numFmtId="166" fontId="10" fillId="0" borderId="0" xfId="1" applyNumberFormat="1" applyFont="1" applyAlignment="1">
      <alignment horizontal="center" vertical="center"/>
    </xf>
    <xf numFmtId="166" fontId="9" fillId="0" borderId="0" xfId="0" applyNumberFormat="1" applyFont="1" applyAlignment="1">
      <alignment vertical="center"/>
    </xf>
    <xf numFmtId="166" fontId="3" fillId="0" borderId="0" xfId="1" applyNumberFormat="1" applyFont="1" applyAlignment="1">
      <alignment horizontal="center" wrapText="1"/>
    </xf>
    <xf numFmtId="166" fontId="6" fillId="0" borderId="0" xfId="1" applyNumberFormat="1" applyFont="1"/>
    <xf numFmtId="166" fontId="2" fillId="0" borderId="0" xfId="1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67" fontId="17" fillId="0" borderId="2" xfId="0" applyNumberFormat="1" applyFont="1" applyBorder="1" applyAlignment="1">
      <alignment horizontal="center" vertical="center"/>
    </xf>
    <xf numFmtId="165" fontId="17" fillId="0" borderId="15" xfId="0" applyNumberFormat="1" applyFont="1" applyFill="1" applyBorder="1" applyAlignment="1">
      <alignment horizontal="center" vertical="center"/>
    </xf>
    <xf numFmtId="168" fontId="18" fillId="3" borderId="1" xfId="0" applyNumberFormat="1" applyFont="1" applyFill="1" applyBorder="1" applyAlignment="1">
      <alignment horizontal="center" vertical="center"/>
    </xf>
    <xf numFmtId="3" fontId="17" fillId="0" borderId="2" xfId="0" applyNumberFormat="1" applyFont="1" applyBorder="1" applyAlignment="1">
      <alignment horizontal="center" vertical="center"/>
    </xf>
    <xf numFmtId="165" fontId="17" fillId="4" borderId="2" xfId="0" applyNumberFormat="1" applyFont="1" applyFill="1" applyBorder="1" applyAlignment="1">
      <alignment horizontal="center" vertical="center"/>
    </xf>
    <xf numFmtId="165" fontId="17" fillId="4" borderId="1" xfId="0" applyNumberFormat="1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 wrapText="1"/>
    </xf>
    <xf numFmtId="0" fontId="19" fillId="0" borderId="0" xfId="0" applyFont="1"/>
    <xf numFmtId="167" fontId="21" fillId="3" borderId="1" xfId="0" applyNumberFormat="1" applyFont="1" applyFill="1" applyBorder="1" applyAlignment="1">
      <alignment horizontal="center" vertical="center"/>
    </xf>
    <xf numFmtId="167" fontId="19" fillId="0" borderId="1" xfId="0" applyNumberFormat="1" applyFont="1" applyBorder="1" applyAlignment="1">
      <alignment horizontal="center" vertical="center"/>
    </xf>
    <xf numFmtId="165" fontId="22" fillId="4" borderId="1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6" fontId="2" fillId="0" borderId="1" xfId="1" applyNumberFormat="1" applyFont="1" applyBorder="1" applyAlignment="1">
      <alignment horizontal="center" vertical="center"/>
    </xf>
    <xf numFmtId="166" fontId="5" fillId="0" borderId="1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166" fontId="5" fillId="0" borderId="6" xfId="0" applyNumberFormat="1" applyFont="1" applyBorder="1" applyAlignment="1">
      <alignment horizontal="center" vertical="center"/>
    </xf>
    <xf numFmtId="166" fontId="5" fillId="0" borderId="4" xfId="0" applyNumberFormat="1" applyFont="1" applyBorder="1" applyAlignment="1">
      <alignment horizontal="center" vertical="center"/>
    </xf>
    <xf numFmtId="166" fontId="5" fillId="0" borderId="2" xfId="0" applyNumberFormat="1" applyFont="1" applyBorder="1" applyAlignment="1">
      <alignment horizontal="center" vertical="center"/>
    </xf>
    <xf numFmtId="166" fontId="2" fillId="0" borderId="6" xfId="1" applyNumberFormat="1" applyFont="1" applyBorder="1" applyAlignment="1">
      <alignment horizontal="center" vertical="center"/>
    </xf>
    <xf numFmtId="166" fontId="2" fillId="0" borderId="4" xfId="1" applyNumberFormat="1" applyFont="1" applyBorder="1" applyAlignment="1">
      <alignment horizontal="center" vertical="center"/>
    </xf>
    <xf numFmtId="166" fontId="2" fillId="0" borderId="2" xfId="1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3">
    <cellStyle name="Денежный" xfId="1" builtinId="4"/>
    <cellStyle name="Обычный" xfId="0" builtinId="0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8" Type="http://schemas.openxmlformats.org/officeDocument/2006/relationships/image" Target="../media/image8.jpe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2.jpeg"/><Relationship Id="rId18" Type="http://schemas.openxmlformats.org/officeDocument/2006/relationships/image" Target="../media/image17.jpeg"/><Relationship Id="rId26" Type="http://schemas.openxmlformats.org/officeDocument/2006/relationships/image" Target="../media/image25.jpeg"/><Relationship Id="rId21" Type="http://schemas.openxmlformats.org/officeDocument/2006/relationships/image" Target="../media/image39.jpeg"/><Relationship Id="rId34" Type="http://schemas.openxmlformats.org/officeDocument/2006/relationships/image" Target="../media/image33.jpeg"/><Relationship Id="rId7" Type="http://schemas.openxmlformats.org/officeDocument/2006/relationships/image" Target="../media/image6.jpeg"/><Relationship Id="rId12" Type="http://schemas.openxmlformats.org/officeDocument/2006/relationships/image" Target="../media/image11.jpeg"/><Relationship Id="rId17" Type="http://schemas.openxmlformats.org/officeDocument/2006/relationships/image" Target="../media/image16.jpeg"/><Relationship Id="rId25" Type="http://schemas.openxmlformats.org/officeDocument/2006/relationships/image" Target="../media/image24.jpeg"/><Relationship Id="rId33" Type="http://schemas.openxmlformats.org/officeDocument/2006/relationships/image" Target="../media/image41.jpeg"/><Relationship Id="rId2" Type="http://schemas.openxmlformats.org/officeDocument/2006/relationships/image" Target="../media/image1.jpeg"/><Relationship Id="rId16" Type="http://schemas.openxmlformats.org/officeDocument/2006/relationships/image" Target="../media/image15.jpeg"/><Relationship Id="rId20" Type="http://schemas.openxmlformats.org/officeDocument/2006/relationships/image" Target="../media/image38.jpeg"/><Relationship Id="rId29" Type="http://schemas.openxmlformats.org/officeDocument/2006/relationships/image" Target="../media/image28.jpeg"/><Relationship Id="rId1" Type="http://schemas.openxmlformats.org/officeDocument/2006/relationships/image" Target="../media/image37.png"/><Relationship Id="rId6" Type="http://schemas.openxmlformats.org/officeDocument/2006/relationships/image" Target="../media/image5.jpeg"/><Relationship Id="rId11" Type="http://schemas.openxmlformats.org/officeDocument/2006/relationships/image" Target="../media/image10.jpeg"/><Relationship Id="rId24" Type="http://schemas.openxmlformats.org/officeDocument/2006/relationships/image" Target="../media/image23.jpeg"/><Relationship Id="rId32" Type="http://schemas.openxmlformats.org/officeDocument/2006/relationships/image" Target="../media/image40.jpeg"/><Relationship Id="rId37" Type="http://schemas.openxmlformats.org/officeDocument/2006/relationships/image" Target="../media/image36.jpeg"/><Relationship Id="rId5" Type="http://schemas.openxmlformats.org/officeDocument/2006/relationships/image" Target="../media/image4.jpeg"/><Relationship Id="rId15" Type="http://schemas.openxmlformats.org/officeDocument/2006/relationships/image" Target="../media/image14.jpeg"/><Relationship Id="rId23" Type="http://schemas.openxmlformats.org/officeDocument/2006/relationships/image" Target="../media/image22.jpeg"/><Relationship Id="rId28" Type="http://schemas.openxmlformats.org/officeDocument/2006/relationships/image" Target="../media/image27.jpeg"/><Relationship Id="rId36" Type="http://schemas.openxmlformats.org/officeDocument/2006/relationships/image" Target="../media/image35.jpeg"/><Relationship Id="rId10" Type="http://schemas.openxmlformats.org/officeDocument/2006/relationships/image" Target="../media/image9.jpeg"/><Relationship Id="rId19" Type="http://schemas.openxmlformats.org/officeDocument/2006/relationships/image" Target="../media/image18.jpeg"/><Relationship Id="rId31" Type="http://schemas.openxmlformats.org/officeDocument/2006/relationships/image" Target="../media/image30.jpeg"/><Relationship Id="rId4" Type="http://schemas.openxmlformats.org/officeDocument/2006/relationships/image" Target="../media/image3.jpeg"/><Relationship Id="rId9" Type="http://schemas.openxmlformats.org/officeDocument/2006/relationships/image" Target="../media/image8.jpeg"/><Relationship Id="rId14" Type="http://schemas.openxmlformats.org/officeDocument/2006/relationships/image" Target="../media/image13.jpeg"/><Relationship Id="rId22" Type="http://schemas.openxmlformats.org/officeDocument/2006/relationships/image" Target="../media/image21.jpeg"/><Relationship Id="rId27" Type="http://schemas.openxmlformats.org/officeDocument/2006/relationships/image" Target="../media/image26.jpeg"/><Relationship Id="rId30" Type="http://schemas.openxmlformats.org/officeDocument/2006/relationships/image" Target="../media/image29.jpeg"/><Relationship Id="rId35" Type="http://schemas.openxmlformats.org/officeDocument/2006/relationships/image" Target="../media/image34.jpeg"/><Relationship Id="rId8" Type="http://schemas.openxmlformats.org/officeDocument/2006/relationships/image" Target="../media/image7.jpeg"/><Relationship Id="rId3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322883</xdr:colOff>
      <xdr:row>3</xdr:row>
      <xdr:rowOff>161441</xdr:rowOff>
    </xdr:from>
    <xdr:to>
      <xdr:col>1</xdr:col>
      <xdr:colOff>1429474</xdr:colOff>
      <xdr:row>4</xdr:row>
      <xdr:rowOff>1469816</xdr:rowOff>
    </xdr:to>
    <xdr:pic>
      <xdr:nvPicPr>
        <xdr:cNvPr id="24" name="Obraz 2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5171" y="516610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0</xdr:col>
      <xdr:colOff>489027</xdr:colOff>
      <xdr:row>3</xdr:row>
      <xdr:rowOff>198432</xdr:rowOff>
    </xdr:from>
    <xdr:to>
      <xdr:col>0</xdr:col>
      <xdr:colOff>1595618</xdr:colOff>
      <xdr:row>4</xdr:row>
      <xdr:rowOff>1506807</xdr:rowOff>
    </xdr:to>
    <xdr:pic>
      <xdr:nvPicPr>
        <xdr:cNvPr id="25" name="Obraz 2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2898" y="1642545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301346</xdr:colOff>
      <xdr:row>5</xdr:row>
      <xdr:rowOff>186991</xdr:rowOff>
    </xdr:from>
    <xdr:to>
      <xdr:col>1</xdr:col>
      <xdr:colOff>1407937</xdr:colOff>
      <xdr:row>6</xdr:row>
      <xdr:rowOff>1471554</xdr:rowOff>
    </xdr:to>
    <xdr:pic>
      <xdr:nvPicPr>
        <xdr:cNvPr id="26" name="Obraz 2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0846" y="4822491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0</xdr:col>
      <xdr:colOff>613056</xdr:colOff>
      <xdr:row>5</xdr:row>
      <xdr:rowOff>240396</xdr:rowOff>
    </xdr:from>
    <xdr:to>
      <xdr:col>0</xdr:col>
      <xdr:colOff>1719647</xdr:colOff>
      <xdr:row>6</xdr:row>
      <xdr:rowOff>1524959</xdr:rowOff>
    </xdr:to>
    <xdr:pic>
      <xdr:nvPicPr>
        <xdr:cNvPr id="27" name="Obraz 2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7681" y="4875896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230571</xdr:colOff>
      <xdr:row>7</xdr:row>
      <xdr:rowOff>210927</xdr:rowOff>
    </xdr:from>
    <xdr:to>
      <xdr:col>1</xdr:col>
      <xdr:colOff>1337162</xdr:colOff>
      <xdr:row>9</xdr:row>
      <xdr:rowOff>971615</xdr:rowOff>
    </xdr:to>
    <xdr:pic>
      <xdr:nvPicPr>
        <xdr:cNvPr id="28" name="Obraz 2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0071" y="8021427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0</xdr:col>
      <xdr:colOff>523984</xdr:colOff>
      <xdr:row>7</xdr:row>
      <xdr:rowOff>201101</xdr:rowOff>
    </xdr:from>
    <xdr:to>
      <xdr:col>0</xdr:col>
      <xdr:colOff>1630575</xdr:colOff>
      <xdr:row>9</xdr:row>
      <xdr:rowOff>961789</xdr:rowOff>
    </xdr:to>
    <xdr:pic>
      <xdr:nvPicPr>
        <xdr:cNvPr id="29" name="Obraz 2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6823" y="6884745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193730</xdr:colOff>
      <xdr:row>10</xdr:row>
      <xdr:rowOff>226016</xdr:rowOff>
    </xdr:from>
    <xdr:to>
      <xdr:col>1</xdr:col>
      <xdr:colOff>1300321</xdr:colOff>
      <xdr:row>11</xdr:row>
      <xdr:rowOff>1522485</xdr:rowOff>
    </xdr:to>
    <xdr:pic>
      <xdr:nvPicPr>
        <xdr:cNvPr id="30" name="Obraz 29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6018" y="10073897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0</xdr:col>
      <xdr:colOff>472883</xdr:colOff>
      <xdr:row>10</xdr:row>
      <xdr:rowOff>182287</xdr:rowOff>
    </xdr:from>
    <xdr:to>
      <xdr:col>0</xdr:col>
      <xdr:colOff>1579474</xdr:colOff>
      <xdr:row>11</xdr:row>
      <xdr:rowOff>1478756</xdr:rowOff>
    </xdr:to>
    <xdr:pic>
      <xdr:nvPicPr>
        <xdr:cNvPr id="31" name="Obraz 3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5722" y="10030168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316146</xdr:colOff>
      <xdr:row>15</xdr:row>
      <xdr:rowOff>203134</xdr:rowOff>
    </xdr:from>
    <xdr:to>
      <xdr:col>1</xdr:col>
      <xdr:colOff>1422737</xdr:colOff>
      <xdr:row>17</xdr:row>
      <xdr:rowOff>1011447</xdr:rowOff>
    </xdr:to>
    <xdr:pic>
      <xdr:nvPicPr>
        <xdr:cNvPr id="32" name="Obraz 31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8434" y="16411778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0</xdr:col>
      <xdr:colOff>563010</xdr:colOff>
      <xdr:row>15</xdr:row>
      <xdr:rowOff>159405</xdr:rowOff>
    </xdr:from>
    <xdr:to>
      <xdr:col>0</xdr:col>
      <xdr:colOff>1669601</xdr:colOff>
      <xdr:row>17</xdr:row>
      <xdr:rowOff>967718</xdr:rowOff>
    </xdr:to>
    <xdr:pic>
      <xdr:nvPicPr>
        <xdr:cNvPr id="33" name="Obraz 32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849" y="16368049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325553</xdr:colOff>
      <xdr:row>12</xdr:row>
      <xdr:rowOff>147964</xdr:rowOff>
    </xdr:from>
    <xdr:to>
      <xdr:col>1</xdr:col>
      <xdr:colOff>1432144</xdr:colOff>
      <xdr:row>14</xdr:row>
      <xdr:rowOff>884839</xdr:rowOff>
    </xdr:to>
    <xdr:pic>
      <xdr:nvPicPr>
        <xdr:cNvPr id="34" name="Obraz 33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7841" y="13176227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0</xdr:col>
      <xdr:colOff>475552</xdr:colOff>
      <xdr:row>12</xdr:row>
      <xdr:rowOff>233388</xdr:rowOff>
    </xdr:from>
    <xdr:to>
      <xdr:col>0</xdr:col>
      <xdr:colOff>1582143</xdr:colOff>
      <xdr:row>14</xdr:row>
      <xdr:rowOff>970263</xdr:rowOff>
    </xdr:to>
    <xdr:pic>
      <xdr:nvPicPr>
        <xdr:cNvPr id="35" name="Obraz 34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8391" y="13261651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355171</xdr:colOff>
      <xdr:row>18</xdr:row>
      <xdr:rowOff>129153</xdr:rowOff>
    </xdr:from>
    <xdr:to>
      <xdr:col>1</xdr:col>
      <xdr:colOff>1461762</xdr:colOff>
      <xdr:row>19</xdr:row>
      <xdr:rowOff>1497059</xdr:rowOff>
    </xdr:to>
    <xdr:pic>
      <xdr:nvPicPr>
        <xdr:cNvPr id="36" name="Obraz 35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7459" y="19518178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0</xdr:col>
      <xdr:colOff>618179</xdr:colOff>
      <xdr:row>18</xdr:row>
      <xdr:rowOff>85424</xdr:rowOff>
    </xdr:from>
    <xdr:to>
      <xdr:col>0</xdr:col>
      <xdr:colOff>1724770</xdr:colOff>
      <xdr:row>19</xdr:row>
      <xdr:rowOff>1453330</xdr:rowOff>
    </xdr:to>
    <xdr:pic>
      <xdr:nvPicPr>
        <xdr:cNvPr id="37" name="Obraz 36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1018" y="19474449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493730</xdr:colOff>
      <xdr:row>20</xdr:row>
      <xdr:rowOff>219279</xdr:rowOff>
    </xdr:from>
    <xdr:to>
      <xdr:col>1</xdr:col>
      <xdr:colOff>1600321</xdr:colOff>
      <xdr:row>21</xdr:row>
      <xdr:rowOff>1515747</xdr:rowOff>
    </xdr:to>
    <xdr:pic>
      <xdr:nvPicPr>
        <xdr:cNvPr id="38" name="Obraz 37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36018" y="22788686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0</xdr:col>
      <xdr:colOff>579154</xdr:colOff>
      <xdr:row>20</xdr:row>
      <xdr:rowOff>62542</xdr:rowOff>
    </xdr:from>
    <xdr:to>
      <xdr:col>0</xdr:col>
      <xdr:colOff>1685745</xdr:colOff>
      <xdr:row>21</xdr:row>
      <xdr:rowOff>1359010</xdr:rowOff>
    </xdr:to>
    <xdr:pic>
      <xdr:nvPicPr>
        <xdr:cNvPr id="39" name="Obraz 38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1993" y="22631949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228687</xdr:colOff>
      <xdr:row>22</xdr:row>
      <xdr:rowOff>147966</xdr:rowOff>
    </xdr:from>
    <xdr:to>
      <xdr:col>1</xdr:col>
      <xdr:colOff>1335278</xdr:colOff>
      <xdr:row>23</xdr:row>
      <xdr:rowOff>1420622</xdr:rowOff>
    </xdr:to>
    <xdr:pic>
      <xdr:nvPicPr>
        <xdr:cNvPr id="40" name="Obraz 39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0975" y="25897754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0</xdr:col>
      <xdr:colOff>523985</xdr:colOff>
      <xdr:row>22</xdr:row>
      <xdr:rowOff>217244</xdr:rowOff>
    </xdr:from>
    <xdr:to>
      <xdr:col>0</xdr:col>
      <xdr:colOff>1630576</xdr:colOff>
      <xdr:row>23</xdr:row>
      <xdr:rowOff>1489900</xdr:rowOff>
    </xdr:to>
    <xdr:pic>
      <xdr:nvPicPr>
        <xdr:cNvPr id="41" name="Obraz 40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6824" y="25967032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383391</xdr:colOff>
      <xdr:row>24</xdr:row>
      <xdr:rowOff>125084</xdr:rowOff>
    </xdr:from>
    <xdr:to>
      <xdr:col>1</xdr:col>
      <xdr:colOff>1489982</xdr:colOff>
      <xdr:row>26</xdr:row>
      <xdr:rowOff>909584</xdr:rowOff>
    </xdr:to>
    <xdr:pic>
      <xdr:nvPicPr>
        <xdr:cNvPr id="42" name="Obraz 41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5679" y="29055253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0</xdr:col>
      <xdr:colOff>533391</xdr:colOff>
      <xdr:row>24</xdr:row>
      <xdr:rowOff>178221</xdr:rowOff>
    </xdr:from>
    <xdr:to>
      <xdr:col>0</xdr:col>
      <xdr:colOff>1639982</xdr:colOff>
      <xdr:row>26</xdr:row>
      <xdr:rowOff>962721</xdr:rowOff>
    </xdr:to>
    <xdr:pic>
      <xdr:nvPicPr>
        <xdr:cNvPr id="43" name="Obraz 42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6230" y="29108390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290594</xdr:colOff>
      <xdr:row>27</xdr:row>
      <xdr:rowOff>145297</xdr:rowOff>
    </xdr:from>
    <xdr:to>
      <xdr:col>1</xdr:col>
      <xdr:colOff>1397185</xdr:colOff>
      <xdr:row>28</xdr:row>
      <xdr:rowOff>1429859</xdr:rowOff>
    </xdr:to>
    <xdr:pic>
      <xdr:nvPicPr>
        <xdr:cNvPr id="62" name="Obraz 61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2882" y="32255848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0</xdr:col>
      <xdr:colOff>489026</xdr:colOff>
      <xdr:row>27</xdr:row>
      <xdr:rowOff>214577</xdr:rowOff>
    </xdr:from>
    <xdr:to>
      <xdr:col>0</xdr:col>
      <xdr:colOff>1595617</xdr:colOff>
      <xdr:row>28</xdr:row>
      <xdr:rowOff>1499139</xdr:rowOff>
    </xdr:to>
    <xdr:pic>
      <xdr:nvPicPr>
        <xdr:cNvPr id="63" name="Obraz 62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1865" y="32325128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0</xdr:col>
      <xdr:colOff>466146</xdr:colOff>
      <xdr:row>31</xdr:row>
      <xdr:rowOff>223983</xdr:rowOff>
    </xdr:from>
    <xdr:to>
      <xdr:col>0</xdr:col>
      <xdr:colOff>1572737</xdr:colOff>
      <xdr:row>33</xdr:row>
      <xdr:rowOff>984671</xdr:rowOff>
    </xdr:to>
    <xdr:pic>
      <xdr:nvPicPr>
        <xdr:cNvPr id="65" name="Obraz 64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8985" y="38840593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357841</xdr:colOff>
      <xdr:row>31</xdr:row>
      <xdr:rowOff>180254</xdr:rowOff>
    </xdr:from>
    <xdr:to>
      <xdr:col>1</xdr:col>
      <xdr:colOff>1464432</xdr:colOff>
      <xdr:row>33</xdr:row>
      <xdr:rowOff>940942</xdr:rowOff>
    </xdr:to>
    <xdr:pic>
      <xdr:nvPicPr>
        <xdr:cNvPr id="66" name="Obraz 65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0129" y="38796864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281823</xdr:colOff>
      <xdr:row>29</xdr:row>
      <xdr:rowOff>249534</xdr:rowOff>
    </xdr:from>
    <xdr:to>
      <xdr:col>1</xdr:col>
      <xdr:colOff>1388414</xdr:colOff>
      <xdr:row>30</xdr:row>
      <xdr:rowOff>1522190</xdr:rowOff>
    </xdr:to>
    <xdr:pic>
      <xdr:nvPicPr>
        <xdr:cNvPr id="67" name="Obraz 66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4111" y="35540466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0</xdr:col>
      <xdr:colOff>512544</xdr:colOff>
      <xdr:row>29</xdr:row>
      <xdr:rowOff>318814</xdr:rowOff>
    </xdr:from>
    <xdr:to>
      <xdr:col>0</xdr:col>
      <xdr:colOff>1619135</xdr:colOff>
      <xdr:row>30</xdr:row>
      <xdr:rowOff>1591470</xdr:rowOff>
    </xdr:to>
    <xdr:pic>
      <xdr:nvPicPr>
        <xdr:cNvPr id="68" name="Obraz 67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5383" y="35609746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323520</xdr:colOff>
      <xdr:row>34</xdr:row>
      <xdr:rowOff>194364</xdr:rowOff>
    </xdr:from>
    <xdr:to>
      <xdr:col>1</xdr:col>
      <xdr:colOff>1430111</xdr:colOff>
      <xdr:row>36</xdr:row>
      <xdr:rowOff>978864</xdr:rowOff>
    </xdr:to>
    <xdr:pic>
      <xdr:nvPicPr>
        <xdr:cNvPr id="69" name="Obraz 68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5808" y="41991356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0</xdr:col>
      <xdr:colOff>441230</xdr:colOff>
      <xdr:row>34</xdr:row>
      <xdr:rowOff>166779</xdr:rowOff>
    </xdr:from>
    <xdr:to>
      <xdr:col>0</xdr:col>
      <xdr:colOff>1547821</xdr:colOff>
      <xdr:row>36</xdr:row>
      <xdr:rowOff>951279</xdr:rowOff>
    </xdr:to>
    <xdr:pic>
      <xdr:nvPicPr>
        <xdr:cNvPr id="70" name="Obraz 69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4069" y="41963771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0</xdr:col>
      <xdr:colOff>581188</xdr:colOff>
      <xdr:row>37</xdr:row>
      <xdr:rowOff>129152</xdr:rowOff>
    </xdr:from>
    <xdr:to>
      <xdr:col>0</xdr:col>
      <xdr:colOff>1687779</xdr:colOff>
      <xdr:row>38</xdr:row>
      <xdr:rowOff>1473246</xdr:rowOff>
    </xdr:to>
    <xdr:pic>
      <xdr:nvPicPr>
        <xdr:cNvPr id="71" name="Obraz 70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4027" y="45106525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359874</xdr:colOff>
      <xdr:row>37</xdr:row>
      <xdr:rowOff>117712</xdr:rowOff>
    </xdr:from>
    <xdr:to>
      <xdr:col>1</xdr:col>
      <xdr:colOff>1466465</xdr:colOff>
      <xdr:row>38</xdr:row>
      <xdr:rowOff>1461806</xdr:rowOff>
    </xdr:to>
    <xdr:pic>
      <xdr:nvPicPr>
        <xdr:cNvPr id="72" name="Obraz 71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2162" y="45095085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364578</xdr:colOff>
      <xdr:row>39</xdr:row>
      <xdr:rowOff>203135</xdr:rowOff>
    </xdr:from>
    <xdr:to>
      <xdr:col>1</xdr:col>
      <xdr:colOff>1471169</xdr:colOff>
      <xdr:row>40</xdr:row>
      <xdr:rowOff>1535322</xdr:rowOff>
    </xdr:to>
    <xdr:pic>
      <xdr:nvPicPr>
        <xdr:cNvPr id="73" name="Obraz 72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6866" y="48360889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0</xdr:col>
      <xdr:colOff>466145</xdr:colOff>
      <xdr:row>39</xdr:row>
      <xdr:rowOff>175551</xdr:rowOff>
    </xdr:from>
    <xdr:to>
      <xdr:col>0</xdr:col>
      <xdr:colOff>1572736</xdr:colOff>
      <xdr:row>40</xdr:row>
      <xdr:rowOff>1507738</xdr:rowOff>
    </xdr:to>
    <xdr:pic>
      <xdr:nvPicPr>
        <xdr:cNvPr id="74" name="Obraz 73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8984" y="48333305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381652</xdr:colOff>
      <xdr:row>44</xdr:row>
      <xdr:rowOff>103770</xdr:rowOff>
    </xdr:from>
    <xdr:to>
      <xdr:col>1</xdr:col>
      <xdr:colOff>1488243</xdr:colOff>
      <xdr:row>45</xdr:row>
      <xdr:rowOff>1459770</xdr:rowOff>
    </xdr:to>
    <xdr:pic>
      <xdr:nvPicPr>
        <xdr:cNvPr id="75" name="Obraz 74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8590" y="55241614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0</xdr:col>
      <xdr:colOff>547797</xdr:colOff>
      <xdr:row>44</xdr:row>
      <xdr:rowOff>108474</xdr:rowOff>
    </xdr:from>
    <xdr:to>
      <xdr:col>0</xdr:col>
      <xdr:colOff>1654388</xdr:colOff>
      <xdr:row>45</xdr:row>
      <xdr:rowOff>1464474</xdr:rowOff>
    </xdr:to>
    <xdr:pic>
      <xdr:nvPicPr>
        <xdr:cNvPr id="76" name="Obraz 75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7797" y="55246318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254238</xdr:colOff>
      <xdr:row>41</xdr:row>
      <xdr:rowOff>141229</xdr:rowOff>
    </xdr:from>
    <xdr:to>
      <xdr:col>1</xdr:col>
      <xdr:colOff>1360829</xdr:colOff>
      <xdr:row>43</xdr:row>
      <xdr:rowOff>901916</xdr:rowOff>
    </xdr:to>
    <xdr:pic>
      <xdr:nvPicPr>
        <xdr:cNvPr id="77" name="Obraz 76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6526" y="51479365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0</xdr:col>
      <xdr:colOff>565679</xdr:colOff>
      <xdr:row>41</xdr:row>
      <xdr:rowOff>178220</xdr:rowOff>
    </xdr:from>
    <xdr:to>
      <xdr:col>0</xdr:col>
      <xdr:colOff>1672270</xdr:colOff>
      <xdr:row>43</xdr:row>
      <xdr:rowOff>938907</xdr:rowOff>
    </xdr:to>
    <xdr:pic>
      <xdr:nvPicPr>
        <xdr:cNvPr id="78" name="Obraz 77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8518" y="51516356"/>
          <a:ext cx="1106591" cy="288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295275</xdr:colOff>
      <xdr:row>1</xdr:row>
      <xdr:rowOff>28575</xdr:rowOff>
    </xdr:from>
    <xdr:ext cx="2783657" cy="740538"/>
    <xdr:pic>
      <xdr:nvPicPr>
        <xdr:cNvPr id="2" name="Obraz 1">
          <a:extLst>
            <a:ext uri="{FF2B5EF4-FFF2-40B4-BE49-F238E27FC236}">
              <a16:creationId xmlns="" xmlns:a16="http://schemas.microsoft.com/office/drawing/2014/main" id="{C0240C9F-F3AA-4053-95FE-1317D1E3C8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275" y="393700"/>
          <a:ext cx="2783657" cy="740538"/>
        </a:xfrm>
        <a:prstGeom prst="rect">
          <a:avLst/>
        </a:prstGeom>
      </xdr:spPr>
    </xdr:pic>
    <xdr:clientData/>
  </xdr:oneCellAnchor>
  <xdr:twoCellAnchor editAs="oneCell">
    <xdr:from>
      <xdr:col>2</xdr:col>
      <xdr:colOff>65631</xdr:colOff>
      <xdr:row>3</xdr:row>
      <xdr:rowOff>139700</xdr:rowOff>
    </xdr:from>
    <xdr:to>
      <xdr:col>2</xdr:col>
      <xdr:colOff>1172222</xdr:colOff>
      <xdr:row>4</xdr:row>
      <xdr:rowOff>1416325</xdr:rowOff>
    </xdr:to>
    <xdr:pic>
      <xdr:nvPicPr>
        <xdr:cNvPr id="28" name="Obraz 2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18381" y="1711325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120650</xdr:colOff>
      <xdr:row>3</xdr:row>
      <xdr:rowOff>113191</xdr:rowOff>
    </xdr:from>
    <xdr:to>
      <xdr:col>1</xdr:col>
      <xdr:colOff>1227241</xdr:colOff>
      <xdr:row>4</xdr:row>
      <xdr:rowOff>1389816</xdr:rowOff>
    </xdr:to>
    <xdr:pic>
      <xdr:nvPicPr>
        <xdr:cNvPr id="29" name="Obraz 28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2275" y="1684816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53415</xdr:colOff>
      <xdr:row>6</xdr:row>
      <xdr:rowOff>190500</xdr:rowOff>
    </xdr:from>
    <xdr:to>
      <xdr:col>2</xdr:col>
      <xdr:colOff>1160006</xdr:colOff>
      <xdr:row>7</xdr:row>
      <xdr:rowOff>1483000</xdr:rowOff>
    </xdr:to>
    <xdr:pic>
      <xdr:nvPicPr>
        <xdr:cNvPr id="31" name="Obraz 3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06165" y="5222875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158750</xdr:colOff>
      <xdr:row>6</xdr:row>
      <xdr:rowOff>180405</xdr:rowOff>
    </xdr:from>
    <xdr:to>
      <xdr:col>1</xdr:col>
      <xdr:colOff>1265341</xdr:colOff>
      <xdr:row>7</xdr:row>
      <xdr:rowOff>1472905</xdr:rowOff>
    </xdr:to>
    <xdr:pic>
      <xdr:nvPicPr>
        <xdr:cNvPr id="32" name="Obraz 3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0375" y="5212780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8212</xdr:colOff>
      <xdr:row>9</xdr:row>
      <xdr:rowOff>105076</xdr:rowOff>
    </xdr:from>
    <xdr:to>
      <xdr:col>2</xdr:col>
      <xdr:colOff>1114803</xdr:colOff>
      <xdr:row>11</xdr:row>
      <xdr:rowOff>857826</xdr:rowOff>
    </xdr:to>
    <xdr:pic>
      <xdr:nvPicPr>
        <xdr:cNvPr id="33" name="Obraz 32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0962" y="8375951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238125</xdr:colOff>
      <xdr:row>9</xdr:row>
      <xdr:rowOff>142875</xdr:rowOff>
    </xdr:from>
    <xdr:to>
      <xdr:col>1</xdr:col>
      <xdr:colOff>1344716</xdr:colOff>
      <xdr:row>11</xdr:row>
      <xdr:rowOff>895625</xdr:rowOff>
    </xdr:to>
    <xdr:pic>
      <xdr:nvPicPr>
        <xdr:cNvPr id="34" name="Obraz 33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0" y="8413750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22472</xdr:colOff>
      <xdr:row>13</xdr:row>
      <xdr:rowOff>154854</xdr:rowOff>
    </xdr:from>
    <xdr:to>
      <xdr:col>2</xdr:col>
      <xdr:colOff>1129063</xdr:colOff>
      <xdr:row>14</xdr:row>
      <xdr:rowOff>1431479</xdr:rowOff>
    </xdr:to>
    <xdr:pic>
      <xdr:nvPicPr>
        <xdr:cNvPr id="41" name="Obraz 4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5222" y="11886479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158750</xdr:colOff>
      <xdr:row>13</xdr:row>
      <xdr:rowOff>158750</xdr:rowOff>
    </xdr:from>
    <xdr:to>
      <xdr:col>1</xdr:col>
      <xdr:colOff>1265341</xdr:colOff>
      <xdr:row>14</xdr:row>
      <xdr:rowOff>1435375</xdr:rowOff>
    </xdr:to>
    <xdr:pic>
      <xdr:nvPicPr>
        <xdr:cNvPr id="42" name="Obraz 41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0375" y="11890375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65513</xdr:colOff>
      <xdr:row>16</xdr:row>
      <xdr:rowOff>195472</xdr:rowOff>
    </xdr:from>
    <xdr:to>
      <xdr:col>2</xdr:col>
      <xdr:colOff>1172104</xdr:colOff>
      <xdr:row>18</xdr:row>
      <xdr:rowOff>948222</xdr:rowOff>
    </xdr:to>
    <xdr:pic>
      <xdr:nvPicPr>
        <xdr:cNvPr id="43" name="Obraz 42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18263" y="15800597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185377</xdr:colOff>
      <xdr:row>16</xdr:row>
      <xdr:rowOff>183493</xdr:rowOff>
    </xdr:from>
    <xdr:to>
      <xdr:col>1</xdr:col>
      <xdr:colOff>1291968</xdr:colOff>
      <xdr:row>18</xdr:row>
      <xdr:rowOff>936243</xdr:rowOff>
    </xdr:to>
    <xdr:pic>
      <xdr:nvPicPr>
        <xdr:cNvPr id="44" name="Obraz 43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7002" y="15788618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1360795</xdr:colOff>
      <xdr:row>20</xdr:row>
      <xdr:rowOff>124427</xdr:rowOff>
    </xdr:from>
    <xdr:to>
      <xdr:col>2</xdr:col>
      <xdr:colOff>1086261</xdr:colOff>
      <xdr:row>22</xdr:row>
      <xdr:rowOff>908927</xdr:rowOff>
    </xdr:to>
    <xdr:pic>
      <xdr:nvPicPr>
        <xdr:cNvPr id="45" name="Obraz 44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2420" y="19634802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113794</xdr:colOff>
      <xdr:row>20</xdr:row>
      <xdr:rowOff>146351</xdr:rowOff>
    </xdr:from>
    <xdr:to>
      <xdr:col>1</xdr:col>
      <xdr:colOff>1220385</xdr:colOff>
      <xdr:row>22</xdr:row>
      <xdr:rowOff>930851</xdr:rowOff>
    </xdr:to>
    <xdr:pic>
      <xdr:nvPicPr>
        <xdr:cNvPr id="46" name="Obraz 45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5419" y="19656726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5811</xdr:colOff>
      <xdr:row>24</xdr:row>
      <xdr:rowOff>218354</xdr:rowOff>
    </xdr:from>
    <xdr:to>
      <xdr:col>2</xdr:col>
      <xdr:colOff>1112402</xdr:colOff>
      <xdr:row>25</xdr:row>
      <xdr:rowOff>1494979</xdr:rowOff>
    </xdr:to>
    <xdr:pic>
      <xdr:nvPicPr>
        <xdr:cNvPr id="55" name="Obraz 54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8561" y="22395729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157694</xdr:colOff>
      <xdr:row>24</xdr:row>
      <xdr:rowOff>222250</xdr:rowOff>
    </xdr:from>
    <xdr:to>
      <xdr:col>1</xdr:col>
      <xdr:colOff>1264285</xdr:colOff>
      <xdr:row>25</xdr:row>
      <xdr:rowOff>1498875</xdr:rowOff>
    </xdr:to>
    <xdr:pic>
      <xdr:nvPicPr>
        <xdr:cNvPr id="56" name="Obraz 55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9319" y="22399625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1366745</xdr:colOff>
      <xdr:row>27</xdr:row>
      <xdr:rowOff>165605</xdr:rowOff>
    </xdr:from>
    <xdr:to>
      <xdr:col>2</xdr:col>
      <xdr:colOff>1092211</xdr:colOff>
      <xdr:row>28</xdr:row>
      <xdr:rowOff>1442230</xdr:rowOff>
    </xdr:to>
    <xdr:pic>
      <xdr:nvPicPr>
        <xdr:cNvPr id="57" name="Obraz 56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8370" y="26216480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166294</xdr:colOff>
      <xdr:row>27</xdr:row>
      <xdr:rowOff>88243</xdr:rowOff>
    </xdr:from>
    <xdr:to>
      <xdr:col>1</xdr:col>
      <xdr:colOff>1272885</xdr:colOff>
      <xdr:row>28</xdr:row>
      <xdr:rowOff>1364868</xdr:rowOff>
    </xdr:to>
    <xdr:pic>
      <xdr:nvPicPr>
        <xdr:cNvPr id="58" name="Obraz 57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7919" y="26139118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1260452</xdr:colOff>
      <xdr:row>30</xdr:row>
      <xdr:rowOff>173667</xdr:rowOff>
    </xdr:from>
    <xdr:to>
      <xdr:col>2</xdr:col>
      <xdr:colOff>985918</xdr:colOff>
      <xdr:row>31</xdr:row>
      <xdr:rowOff>1450292</xdr:rowOff>
    </xdr:to>
    <xdr:pic>
      <xdr:nvPicPr>
        <xdr:cNvPr id="59" name="Obraz 58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2077" y="29732917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30</xdr:row>
      <xdr:rowOff>242945</xdr:rowOff>
    </xdr:from>
    <xdr:to>
      <xdr:col>1</xdr:col>
      <xdr:colOff>1249466</xdr:colOff>
      <xdr:row>31</xdr:row>
      <xdr:rowOff>1519570</xdr:rowOff>
    </xdr:to>
    <xdr:pic>
      <xdr:nvPicPr>
        <xdr:cNvPr id="60" name="Obraz 59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0" y="29802195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97531</xdr:colOff>
      <xdr:row>33</xdr:row>
      <xdr:rowOff>150785</xdr:rowOff>
    </xdr:from>
    <xdr:to>
      <xdr:col>2</xdr:col>
      <xdr:colOff>1204122</xdr:colOff>
      <xdr:row>35</xdr:row>
      <xdr:rowOff>1062285</xdr:rowOff>
    </xdr:to>
    <xdr:pic>
      <xdr:nvPicPr>
        <xdr:cNvPr id="61" name="Obraz 60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0281" y="33170785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104656</xdr:colOff>
      <xdr:row>33</xdr:row>
      <xdr:rowOff>235672</xdr:rowOff>
    </xdr:from>
    <xdr:to>
      <xdr:col>1</xdr:col>
      <xdr:colOff>1211247</xdr:colOff>
      <xdr:row>35</xdr:row>
      <xdr:rowOff>1147172</xdr:rowOff>
    </xdr:to>
    <xdr:pic>
      <xdr:nvPicPr>
        <xdr:cNvPr id="62" name="Obraz 61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6281" y="33255672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23989</xdr:colOff>
      <xdr:row>37</xdr:row>
      <xdr:rowOff>31750</xdr:rowOff>
    </xdr:from>
    <xdr:to>
      <xdr:col>2</xdr:col>
      <xdr:colOff>1130580</xdr:colOff>
      <xdr:row>38</xdr:row>
      <xdr:rowOff>1435375</xdr:rowOff>
    </xdr:to>
    <xdr:pic>
      <xdr:nvPicPr>
        <xdr:cNvPr id="71" name="Obraz 70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6739" y="36480750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111296</xdr:colOff>
      <xdr:row>37</xdr:row>
      <xdr:rowOff>85155</xdr:rowOff>
    </xdr:from>
    <xdr:to>
      <xdr:col>1</xdr:col>
      <xdr:colOff>1217887</xdr:colOff>
      <xdr:row>39</xdr:row>
      <xdr:rowOff>12405</xdr:rowOff>
    </xdr:to>
    <xdr:pic>
      <xdr:nvPicPr>
        <xdr:cNvPr id="72" name="Obraz 71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2921" y="36534155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151916</xdr:colOff>
      <xdr:row>40</xdr:row>
      <xdr:rowOff>300936</xdr:rowOff>
    </xdr:from>
    <xdr:to>
      <xdr:col>1</xdr:col>
      <xdr:colOff>1258507</xdr:colOff>
      <xdr:row>42</xdr:row>
      <xdr:rowOff>831436</xdr:rowOff>
    </xdr:to>
    <xdr:pic>
      <xdr:nvPicPr>
        <xdr:cNvPr id="73" name="Obraz 72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3541" y="40051936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11861</xdr:colOff>
      <xdr:row>40</xdr:row>
      <xdr:rowOff>288957</xdr:rowOff>
    </xdr:from>
    <xdr:to>
      <xdr:col>2</xdr:col>
      <xdr:colOff>1118452</xdr:colOff>
      <xdr:row>42</xdr:row>
      <xdr:rowOff>819457</xdr:rowOff>
    </xdr:to>
    <xdr:pic>
      <xdr:nvPicPr>
        <xdr:cNvPr id="74" name="Obraz 73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4611" y="40039957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1348718</xdr:colOff>
      <xdr:row>44</xdr:row>
      <xdr:rowOff>247112</xdr:rowOff>
    </xdr:from>
    <xdr:to>
      <xdr:col>2</xdr:col>
      <xdr:colOff>1074184</xdr:colOff>
      <xdr:row>45</xdr:row>
      <xdr:rowOff>1476112</xdr:rowOff>
    </xdr:to>
    <xdr:pic>
      <xdr:nvPicPr>
        <xdr:cNvPr id="75" name="Obraz 74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20343" y="44157362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245939</xdr:colOff>
      <xdr:row>44</xdr:row>
      <xdr:rowOff>173517</xdr:rowOff>
    </xdr:from>
    <xdr:to>
      <xdr:col>1</xdr:col>
      <xdr:colOff>1352530</xdr:colOff>
      <xdr:row>45</xdr:row>
      <xdr:rowOff>1402517</xdr:rowOff>
    </xdr:to>
    <xdr:pic>
      <xdr:nvPicPr>
        <xdr:cNvPr id="76" name="Obraz 75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7564" y="44083767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88665</xdr:colOff>
      <xdr:row>47</xdr:row>
      <xdr:rowOff>64942</xdr:rowOff>
    </xdr:from>
    <xdr:to>
      <xdr:col>2</xdr:col>
      <xdr:colOff>1195256</xdr:colOff>
      <xdr:row>49</xdr:row>
      <xdr:rowOff>1008192</xdr:rowOff>
    </xdr:to>
    <xdr:pic>
      <xdr:nvPicPr>
        <xdr:cNvPr id="77" name="Obraz 76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1415" y="47912192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269875</xdr:colOff>
      <xdr:row>47</xdr:row>
      <xdr:rowOff>69107</xdr:rowOff>
    </xdr:from>
    <xdr:to>
      <xdr:col>1</xdr:col>
      <xdr:colOff>1376466</xdr:colOff>
      <xdr:row>49</xdr:row>
      <xdr:rowOff>1012357</xdr:rowOff>
    </xdr:to>
    <xdr:pic>
      <xdr:nvPicPr>
        <xdr:cNvPr id="78" name="Obraz 77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1500" y="47916357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305543</xdr:colOff>
      <xdr:row>51</xdr:row>
      <xdr:rowOff>63394</xdr:rowOff>
    </xdr:from>
    <xdr:to>
      <xdr:col>2</xdr:col>
      <xdr:colOff>26680</xdr:colOff>
      <xdr:row>52</xdr:row>
      <xdr:rowOff>1436712</xdr:rowOff>
    </xdr:to>
    <xdr:pic>
      <xdr:nvPicPr>
        <xdr:cNvPr id="90" name="Obraz 89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1498" y="50874939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94331</xdr:colOff>
      <xdr:row>51</xdr:row>
      <xdr:rowOff>86591</xdr:rowOff>
    </xdr:from>
    <xdr:to>
      <xdr:col>2</xdr:col>
      <xdr:colOff>1200922</xdr:colOff>
      <xdr:row>52</xdr:row>
      <xdr:rowOff>1459909</xdr:rowOff>
    </xdr:to>
    <xdr:pic>
      <xdr:nvPicPr>
        <xdr:cNvPr id="91" name="Obraz 90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5740" y="50898136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64399</xdr:colOff>
      <xdr:row>54</xdr:row>
      <xdr:rowOff>299013</xdr:rowOff>
    </xdr:from>
    <xdr:to>
      <xdr:col>2</xdr:col>
      <xdr:colOff>1170990</xdr:colOff>
      <xdr:row>55</xdr:row>
      <xdr:rowOff>1533786</xdr:rowOff>
    </xdr:to>
    <xdr:pic>
      <xdr:nvPicPr>
        <xdr:cNvPr id="92" name="Obraz 91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5808" y="54383695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54</xdr:row>
      <xdr:rowOff>306066</xdr:rowOff>
    </xdr:from>
    <xdr:to>
      <xdr:col>1</xdr:col>
      <xdr:colOff>1297091</xdr:colOff>
      <xdr:row>55</xdr:row>
      <xdr:rowOff>1540839</xdr:rowOff>
    </xdr:to>
    <xdr:pic>
      <xdr:nvPicPr>
        <xdr:cNvPr id="93" name="Obraz 92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6455" y="54390748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40343</xdr:colOff>
      <xdr:row>57</xdr:row>
      <xdr:rowOff>155271</xdr:rowOff>
    </xdr:from>
    <xdr:to>
      <xdr:col>2</xdr:col>
      <xdr:colOff>1146934</xdr:colOff>
      <xdr:row>58</xdr:row>
      <xdr:rowOff>1459316</xdr:rowOff>
    </xdr:to>
    <xdr:pic>
      <xdr:nvPicPr>
        <xdr:cNvPr id="94" name="Obraz 93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01752" y="57790180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213703</xdr:colOff>
      <xdr:row>57</xdr:row>
      <xdr:rowOff>194613</xdr:rowOff>
    </xdr:from>
    <xdr:to>
      <xdr:col>1</xdr:col>
      <xdr:colOff>1320294</xdr:colOff>
      <xdr:row>58</xdr:row>
      <xdr:rowOff>1498658</xdr:rowOff>
    </xdr:to>
    <xdr:pic>
      <xdr:nvPicPr>
        <xdr:cNvPr id="95" name="Obraz 94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9658" y="57829522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23332</xdr:colOff>
      <xdr:row>60</xdr:row>
      <xdr:rowOff>346364</xdr:rowOff>
    </xdr:from>
    <xdr:to>
      <xdr:col>2</xdr:col>
      <xdr:colOff>1129923</xdr:colOff>
      <xdr:row>62</xdr:row>
      <xdr:rowOff>801819</xdr:rowOff>
    </xdr:to>
    <xdr:pic>
      <xdr:nvPicPr>
        <xdr:cNvPr id="96" name="Obraz 95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4741" y="61392955"/>
          <a:ext cx="1106591" cy="28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238079</xdr:colOff>
      <xdr:row>60</xdr:row>
      <xdr:rowOff>346363</xdr:rowOff>
    </xdr:from>
    <xdr:to>
      <xdr:col>1</xdr:col>
      <xdr:colOff>1344670</xdr:colOff>
      <xdr:row>62</xdr:row>
      <xdr:rowOff>801818</xdr:rowOff>
    </xdr:to>
    <xdr:pic>
      <xdr:nvPicPr>
        <xdr:cNvPr id="97" name="Obraz 96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4034" y="61392954"/>
          <a:ext cx="1106591" cy="288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zoomScale="80" zoomScaleNormal="80" workbookViewId="0">
      <selection activeCell="J4" sqref="J4"/>
    </sheetView>
  </sheetViews>
  <sheetFormatPr defaultRowHeight="28.5" x14ac:dyDescent="0.3"/>
  <cols>
    <col min="1" max="1" width="32.5703125" style="2" customWidth="1"/>
    <col min="2" max="2" width="27" style="2" customWidth="1"/>
    <col min="3" max="3" width="33.7109375" style="3" bestFit="1" customWidth="1"/>
    <col min="4" max="4" width="32.140625" style="20" customWidth="1"/>
    <col min="5" max="5" width="21.85546875" style="26" customWidth="1"/>
    <col min="6" max="6" width="21.140625" style="26" customWidth="1"/>
    <col min="7" max="7" width="23.140625" style="53" customWidth="1"/>
  </cols>
  <sheetData>
    <row r="1" spans="1:7" ht="51" customHeight="1" x14ac:dyDescent="0.3">
      <c r="B1" s="59" t="s">
        <v>45</v>
      </c>
      <c r="C1" s="60"/>
      <c r="D1" s="60"/>
    </row>
    <row r="2" spans="1:7" ht="38.25" customHeight="1" x14ac:dyDescent="0.25">
      <c r="B2" s="57" t="s">
        <v>38</v>
      </c>
      <c r="C2" s="57"/>
      <c r="D2" s="57"/>
      <c r="E2" s="47"/>
      <c r="F2" s="48">
        <f>SUM(F4:F46)</f>
        <v>0</v>
      </c>
      <c r="G2" s="54">
        <f>SUM(G4:G46)</f>
        <v>0</v>
      </c>
    </row>
    <row r="3" spans="1:7" ht="30" customHeight="1" x14ac:dyDescent="0.25">
      <c r="A3" s="58" t="s">
        <v>42</v>
      </c>
      <c r="B3" s="58"/>
      <c r="C3" s="52" t="s">
        <v>43</v>
      </c>
      <c r="D3" s="52" t="s">
        <v>41</v>
      </c>
      <c r="E3" s="50" t="s">
        <v>40</v>
      </c>
      <c r="F3" s="51" t="s">
        <v>44</v>
      </c>
      <c r="G3" s="56" t="s">
        <v>39</v>
      </c>
    </row>
    <row r="4" spans="1:7" s="1" customFormat="1" ht="123.75" customHeight="1" x14ac:dyDescent="0.25">
      <c r="A4" s="67"/>
      <c r="B4" s="67"/>
      <c r="C4" s="61" t="s">
        <v>1</v>
      </c>
      <c r="D4" s="45" t="s">
        <v>23</v>
      </c>
      <c r="E4" s="46">
        <v>4655.8985050520841</v>
      </c>
      <c r="F4" s="49"/>
      <c r="G4" s="55">
        <f>E4*F4</f>
        <v>0</v>
      </c>
    </row>
    <row r="5" spans="1:7" s="1" customFormat="1" ht="123.75" customHeight="1" x14ac:dyDescent="0.25">
      <c r="A5" s="81"/>
      <c r="B5" s="81"/>
      <c r="C5" s="72"/>
      <c r="D5" s="45" t="s">
        <v>24</v>
      </c>
      <c r="E5" s="46">
        <v>4655.8985050520841</v>
      </c>
      <c r="F5" s="49"/>
      <c r="G5" s="55">
        <f>E5*F5</f>
        <v>0</v>
      </c>
    </row>
    <row r="6" spans="1:7" s="1" customFormat="1" ht="125.25" customHeight="1" x14ac:dyDescent="0.25">
      <c r="A6" s="67"/>
      <c r="B6" s="67"/>
      <c r="C6" s="61" t="s">
        <v>3</v>
      </c>
      <c r="D6" s="21" t="s">
        <v>23</v>
      </c>
      <c r="E6" s="46">
        <v>4465.693895833334</v>
      </c>
      <c r="F6" s="49"/>
      <c r="G6" s="55">
        <f t="shared" ref="G6:G46" si="0">E6*F6</f>
        <v>0</v>
      </c>
    </row>
    <row r="7" spans="1:7" s="1" customFormat="1" ht="125.25" customHeight="1" x14ac:dyDescent="0.25">
      <c r="A7" s="81"/>
      <c r="B7" s="81"/>
      <c r="C7" s="72"/>
      <c r="D7" s="21" t="s">
        <v>24</v>
      </c>
      <c r="E7" s="46">
        <v>4465.693895833334</v>
      </c>
      <c r="F7" s="49"/>
      <c r="G7" s="55">
        <f t="shared" ref="G7" si="1">E7*F7</f>
        <v>0</v>
      </c>
    </row>
    <row r="8" spans="1:7" s="1" customFormat="1" ht="83.25" customHeight="1" x14ac:dyDescent="0.25">
      <c r="A8" s="67"/>
      <c r="B8" s="67"/>
      <c r="C8" s="61" t="s">
        <v>2</v>
      </c>
      <c r="D8" s="22" t="s">
        <v>25</v>
      </c>
      <c r="E8" s="46">
        <v>3271.7812968749995</v>
      </c>
      <c r="F8" s="49"/>
      <c r="G8" s="55">
        <f t="shared" si="0"/>
        <v>0</v>
      </c>
    </row>
    <row r="9" spans="1:7" s="1" customFormat="1" ht="83.25" customHeight="1" x14ac:dyDescent="0.25">
      <c r="A9" s="68"/>
      <c r="B9" s="68"/>
      <c r="C9" s="62"/>
      <c r="D9" s="22" t="s">
        <v>26</v>
      </c>
      <c r="E9" s="46">
        <v>3271.7812968749995</v>
      </c>
      <c r="F9" s="49"/>
      <c r="G9" s="55">
        <f t="shared" ref="G9:G10" si="2">E9*F9</f>
        <v>0</v>
      </c>
    </row>
    <row r="10" spans="1:7" s="1" customFormat="1" ht="83.25" customHeight="1" x14ac:dyDescent="0.25">
      <c r="A10" s="81"/>
      <c r="B10" s="81"/>
      <c r="C10" s="72"/>
      <c r="D10" s="22" t="s">
        <v>27</v>
      </c>
      <c r="E10" s="46">
        <v>3271.7812968749995</v>
      </c>
      <c r="F10" s="49"/>
      <c r="G10" s="55">
        <f t="shared" si="2"/>
        <v>0</v>
      </c>
    </row>
    <row r="11" spans="1:7" ht="124.5" customHeight="1" x14ac:dyDescent="0.25">
      <c r="A11" s="67"/>
      <c r="B11" s="67"/>
      <c r="C11" s="61" t="s">
        <v>4</v>
      </c>
      <c r="D11" s="21" t="s">
        <v>23</v>
      </c>
      <c r="E11" s="46">
        <v>4655.8985050520841</v>
      </c>
      <c r="F11" s="49"/>
      <c r="G11" s="55">
        <f t="shared" si="0"/>
        <v>0</v>
      </c>
    </row>
    <row r="12" spans="1:7" ht="124.5" customHeight="1" x14ac:dyDescent="0.25">
      <c r="A12" s="81"/>
      <c r="B12" s="81"/>
      <c r="C12" s="72"/>
      <c r="D12" s="21" t="s">
        <v>24</v>
      </c>
      <c r="E12" s="46">
        <v>4655.8985050520841</v>
      </c>
      <c r="F12" s="49"/>
      <c r="G12" s="55">
        <f t="shared" ref="G12" si="3">E12*F12</f>
        <v>0</v>
      </c>
    </row>
    <row r="13" spans="1:7" ht="84.75" customHeight="1" x14ac:dyDescent="0.25">
      <c r="A13" s="67"/>
      <c r="B13" s="67"/>
      <c r="C13" s="61" t="s">
        <v>5</v>
      </c>
      <c r="D13" s="22" t="s">
        <v>25</v>
      </c>
      <c r="E13" s="46">
        <v>3395.8952343749997</v>
      </c>
      <c r="F13" s="49"/>
      <c r="G13" s="55">
        <f t="shared" si="0"/>
        <v>0</v>
      </c>
    </row>
    <row r="14" spans="1:7" ht="84.75" customHeight="1" x14ac:dyDescent="0.25">
      <c r="A14" s="68"/>
      <c r="B14" s="68"/>
      <c r="C14" s="62"/>
      <c r="D14" s="22" t="s">
        <v>26</v>
      </c>
      <c r="E14" s="46">
        <v>3395.8952343749997</v>
      </c>
      <c r="F14" s="49"/>
      <c r="G14" s="55">
        <f t="shared" ref="G14:G15" si="4">E14*F14</f>
        <v>0</v>
      </c>
    </row>
    <row r="15" spans="1:7" ht="84.75" customHeight="1" x14ac:dyDescent="0.25">
      <c r="A15" s="81"/>
      <c r="B15" s="81"/>
      <c r="C15" s="72"/>
      <c r="D15" s="22" t="s">
        <v>27</v>
      </c>
      <c r="E15" s="46">
        <v>3395.8952343749997</v>
      </c>
      <c r="F15" s="49"/>
      <c r="G15" s="55">
        <f t="shared" si="4"/>
        <v>0</v>
      </c>
    </row>
    <row r="16" spans="1:7" ht="81.75" customHeight="1" x14ac:dyDescent="0.25">
      <c r="A16" s="67"/>
      <c r="B16" s="67"/>
      <c r="C16" s="61" t="s">
        <v>6</v>
      </c>
      <c r="D16" s="22" t="s">
        <v>25</v>
      </c>
      <c r="E16" s="46">
        <v>4592.7082031249993</v>
      </c>
      <c r="F16" s="49"/>
      <c r="G16" s="55">
        <f t="shared" si="0"/>
        <v>0</v>
      </c>
    </row>
    <row r="17" spans="1:7" ht="81.75" customHeight="1" x14ac:dyDescent="0.25">
      <c r="A17" s="68"/>
      <c r="B17" s="68"/>
      <c r="C17" s="62"/>
      <c r="D17" s="22" t="s">
        <v>26</v>
      </c>
      <c r="E17" s="46">
        <v>4592.7082031249993</v>
      </c>
      <c r="F17" s="49"/>
      <c r="G17" s="55">
        <f t="shared" ref="G17:G18" si="5">E17*F17</f>
        <v>0</v>
      </c>
    </row>
    <row r="18" spans="1:7" ht="81.75" customHeight="1" x14ac:dyDescent="0.25">
      <c r="A18" s="81"/>
      <c r="B18" s="81"/>
      <c r="C18" s="72"/>
      <c r="D18" s="22" t="s">
        <v>27</v>
      </c>
      <c r="E18" s="46">
        <v>4592.7082031249993</v>
      </c>
      <c r="F18" s="49"/>
      <c r="G18" s="55">
        <f t="shared" si="5"/>
        <v>0</v>
      </c>
    </row>
    <row r="19" spans="1:7" ht="119.25" customHeight="1" x14ac:dyDescent="0.25">
      <c r="A19" s="67"/>
      <c r="B19" s="67"/>
      <c r="C19" s="61" t="s">
        <v>7</v>
      </c>
      <c r="D19" s="21" t="s">
        <v>23</v>
      </c>
      <c r="E19" s="46">
        <v>4720.93957125</v>
      </c>
      <c r="F19" s="49"/>
      <c r="G19" s="55">
        <f t="shared" si="0"/>
        <v>0</v>
      </c>
    </row>
    <row r="20" spans="1:7" ht="119.25" customHeight="1" x14ac:dyDescent="0.25">
      <c r="A20" s="81"/>
      <c r="B20" s="81"/>
      <c r="C20" s="72"/>
      <c r="D20" s="21" t="s">
        <v>24</v>
      </c>
      <c r="E20" s="46">
        <v>4720.93957125</v>
      </c>
      <c r="F20" s="49"/>
      <c r="G20" s="55">
        <f t="shared" ref="G20" si="6">E20*F20</f>
        <v>0</v>
      </c>
    </row>
    <row r="21" spans="1:7" ht="124.5" customHeight="1" x14ac:dyDescent="0.25">
      <c r="A21" s="67"/>
      <c r="B21" s="67"/>
      <c r="C21" s="61" t="s">
        <v>8</v>
      </c>
      <c r="D21" s="21" t="s">
        <v>23</v>
      </c>
      <c r="E21" s="46">
        <v>4533.9565614583335</v>
      </c>
      <c r="F21" s="49"/>
      <c r="G21" s="55">
        <f t="shared" si="0"/>
        <v>0</v>
      </c>
    </row>
    <row r="22" spans="1:7" ht="124.5" customHeight="1" x14ac:dyDescent="0.25">
      <c r="A22" s="81"/>
      <c r="B22" s="81"/>
      <c r="C22" s="72"/>
      <c r="D22" s="21" t="s">
        <v>24</v>
      </c>
      <c r="E22" s="46">
        <v>4533.9565614583335</v>
      </c>
      <c r="F22" s="49"/>
      <c r="G22" s="55">
        <f t="shared" ref="G22" si="7">E22*F22</f>
        <v>0</v>
      </c>
    </row>
    <row r="23" spans="1:7" ht="126.75" customHeight="1" x14ac:dyDescent="0.25">
      <c r="A23" s="67"/>
      <c r="B23" s="67"/>
      <c r="C23" s="61" t="s">
        <v>9</v>
      </c>
      <c r="D23" s="21" t="s">
        <v>23</v>
      </c>
      <c r="E23" s="46">
        <v>4302.8135062499996</v>
      </c>
      <c r="F23" s="49"/>
      <c r="G23" s="55">
        <f t="shared" si="0"/>
        <v>0</v>
      </c>
    </row>
    <row r="24" spans="1:7" ht="126.75" customHeight="1" x14ac:dyDescent="0.25">
      <c r="A24" s="81"/>
      <c r="B24" s="81"/>
      <c r="C24" s="72"/>
      <c r="D24" s="21" t="s">
        <v>24</v>
      </c>
      <c r="E24" s="46">
        <v>4302.8135062499996</v>
      </c>
      <c r="F24" s="49"/>
      <c r="G24" s="55">
        <f t="shared" ref="G24" si="8">E24*F24</f>
        <v>0</v>
      </c>
    </row>
    <row r="25" spans="1:7" ht="82.5" customHeight="1" x14ac:dyDescent="0.25">
      <c r="A25" s="67"/>
      <c r="B25" s="67"/>
      <c r="C25" s="61" t="s">
        <v>10</v>
      </c>
      <c r="D25" s="22" t="s">
        <v>25</v>
      </c>
      <c r="E25" s="46">
        <v>3302.8097812499996</v>
      </c>
      <c r="F25" s="49"/>
      <c r="G25" s="55">
        <f t="shared" si="0"/>
        <v>0</v>
      </c>
    </row>
    <row r="26" spans="1:7" ht="82.5" customHeight="1" x14ac:dyDescent="0.25">
      <c r="A26" s="68"/>
      <c r="B26" s="68"/>
      <c r="C26" s="62"/>
      <c r="D26" s="22" t="s">
        <v>26</v>
      </c>
      <c r="E26" s="46">
        <v>3302.8097812499996</v>
      </c>
      <c r="F26" s="49"/>
      <c r="G26" s="55">
        <f t="shared" ref="G26:G27" si="9">E26*F26</f>
        <v>0</v>
      </c>
    </row>
    <row r="27" spans="1:7" ht="82.5" customHeight="1" x14ac:dyDescent="0.25">
      <c r="A27" s="81"/>
      <c r="B27" s="81"/>
      <c r="C27" s="72"/>
      <c r="D27" s="22" t="s">
        <v>27</v>
      </c>
      <c r="E27" s="46">
        <v>3302.8097812499996</v>
      </c>
      <c r="F27" s="49"/>
      <c r="G27" s="55">
        <f t="shared" si="9"/>
        <v>0</v>
      </c>
    </row>
    <row r="28" spans="1:7" ht="126" customHeight="1" x14ac:dyDescent="0.25">
      <c r="A28" s="67"/>
      <c r="B28" s="67"/>
      <c r="C28" s="61" t="s">
        <v>14</v>
      </c>
      <c r="D28" s="21" t="s">
        <v>23</v>
      </c>
      <c r="E28" s="46">
        <v>4959.2383312500006</v>
      </c>
      <c r="F28" s="49"/>
      <c r="G28" s="55">
        <f t="shared" si="0"/>
        <v>0</v>
      </c>
    </row>
    <row r="29" spans="1:7" ht="126" customHeight="1" x14ac:dyDescent="0.25">
      <c r="A29" s="81"/>
      <c r="B29" s="81"/>
      <c r="C29" s="72"/>
      <c r="D29" s="21" t="s">
        <v>24</v>
      </c>
      <c r="E29" s="46">
        <v>4959.2383312500006</v>
      </c>
      <c r="F29" s="49"/>
      <c r="G29" s="55">
        <f t="shared" ref="G29" si="10">E29*F29</f>
        <v>0</v>
      </c>
    </row>
    <row r="30" spans="1:7" ht="126.75" customHeight="1" x14ac:dyDescent="0.25">
      <c r="A30" s="67"/>
      <c r="B30" s="67"/>
      <c r="C30" s="61" t="s">
        <v>13</v>
      </c>
      <c r="D30" s="21" t="s">
        <v>23</v>
      </c>
      <c r="E30" s="46">
        <v>3734.9922421875003</v>
      </c>
      <c r="F30" s="49"/>
      <c r="G30" s="55">
        <f t="shared" si="0"/>
        <v>0</v>
      </c>
    </row>
    <row r="31" spans="1:7" ht="126.75" customHeight="1" x14ac:dyDescent="0.25">
      <c r="A31" s="81"/>
      <c r="B31" s="81"/>
      <c r="C31" s="72"/>
      <c r="D31" s="21" t="s">
        <v>24</v>
      </c>
      <c r="E31" s="46">
        <v>3734.9922421875003</v>
      </c>
      <c r="F31" s="49"/>
      <c r="G31" s="55">
        <f t="shared" ref="G31" si="11">E31*F31</f>
        <v>0</v>
      </c>
    </row>
    <row r="32" spans="1:7" ht="83.25" customHeight="1" x14ac:dyDescent="0.25">
      <c r="A32" s="67"/>
      <c r="B32" s="67"/>
      <c r="C32" s="61" t="s">
        <v>12</v>
      </c>
      <c r="D32" s="21" t="s">
        <v>25</v>
      </c>
      <c r="E32" s="46">
        <v>4424.2678593749997</v>
      </c>
      <c r="F32" s="49"/>
      <c r="G32" s="55">
        <f t="shared" si="0"/>
        <v>0</v>
      </c>
    </row>
    <row r="33" spans="1:7" ht="83.25" customHeight="1" x14ac:dyDescent="0.25">
      <c r="A33" s="68"/>
      <c r="B33" s="68"/>
      <c r="C33" s="62"/>
      <c r="D33" s="21" t="s">
        <v>26</v>
      </c>
      <c r="E33" s="46">
        <v>4424.2678593749997</v>
      </c>
      <c r="F33" s="49"/>
      <c r="G33" s="55">
        <f t="shared" ref="G33:G34" si="12">E33*F33</f>
        <v>0</v>
      </c>
    </row>
    <row r="34" spans="1:7" ht="83.25" customHeight="1" x14ac:dyDescent="0.25">
      <c r="A34" s="81"/>
      <c r="B34" s="81"/>
      <c r="C34" s="72"/>
      <c r="D34" s="21" t="s">
        <v>27</v>
      </c>
      <c r="E34" s="46">
        <v>4424.2678593749997</v>
      </c>
      <c r="F34" s="49"/>
      <c r="G34" s="55">
        <f t="shared" si="12"/>
        <v>0</v>
      </c>
    </row>
    <row r="35" spans="1:7" ht="82.5" customHeight="1" x14ac:dyDescent="0.25">
      <c r="A35" s="67"/>
      <c r="B35" s="67"/>
      <c r="C35" s="61" t="s">
        <v>11</v>
      </c>
      <c r="D35" s="21" t="s">
        <v>25</v>
      </c>
      <c r="E35" s="46">
        <v>3639.6904687499996</v>
      </c>
      <c r="F35" s="49"/>
      <c r="G35" s="55">
        <f t="shared" si="0"/>
        <v>0</v>
      </c>
    </row>
    <row r="36" spans="1:7" ht="82.5" customHeight="1" x14ac:dyDescent="0.25">
      <c r="A36" s="68"/>
      <c r="B36" s="68"/>
      <c r="C36" s="62"/>
      <c r="D36" s="21" t="s">
        <v>26</v>
      </c>
      <c r="E36" s="46">
        <v>3639.6904687499996</v>
      </c>
      <c r="F36" s="49"/>
      <c r="G36" s="55">
        <f t="shared" ref="G36:G37" si="13">E36*F36</f>
        <v>0</v>
      </c>
    </row>
    <row r="37" spans="1:7" ht="82.5" customHeight="1" x14ac:dyDescent="0.25">
      <c r="A37" s="81"/>
      <c r="B37" s="81"/>
      <c r="C37" s="72"/>
      <c r="D37" s="21" t="s">
        <v>27</v>
      </c>
      <c r="E37" s="46">
        <v>3639.6904687499996</v>
      </c>
      <c r="F37" s="49"/>
      <c r="G37" s="55">
        <f t="shared" si="13"/>
        <v>0</v>
      </c>
    </row>
    <row r="38" spans="1:7" ht="120.75" customHeight="1" x14ac:dyDescent="0.25">
      <c r="A38" s="67"/>
      <c r="B38" s="67"/>
      <c r="C38" s="61" t="s">
        <v>18</v>
      </c>
      <c r="D38" s="21" t="s">
        <v>23</v>
      </c>
      <c r="E38" s="46">
        <v>4959.2383312500006</v>
      </c>
      <c r="F38" s="49"/>
      <c r="G38" s="55">
        <f t="shared" si="0"/>
        <v>0</v>
      </c>
    </row>
    <row r="39" spans="1:7" ht="120.75" customHeight="1" x14ac:dyDescent="0.25">
      <c r="A39" s="81"/>
      <c r="B39" s="81"/>
      <c r="C39" s="72"/>
      <c r="D39" s="21" t="s">
        <v>24</v>
      </c>
      <c r="E39" s="46">
        <v>4959.2383312500006</v>
      </c>
      <c r="F39" s="49"/>
      <c r="G39" s="55">
        <f t="shared" ref="G39" si="14">E39*F39</f>
        <v>0</v>
      </c>
    </row>
    <row r="40" spans="1:7" ht="122.25" customHeight="1" x14ac:dyDescent="0.25">
      <c r="A40" s="67"/>
      <c r="B40" s="67"/>
      <c r="C40" s="61" t="s">
        <v>17</v>
      </c>
      <c r="D40" s="22" t="s">
        <v>23</v>
      </c>
      <c r="E40" s="46">
        <v>4270.6577083333332</v>
      </c>
      <c r="F40" s="49"/>
      <c r="G40" s="55">
        <f t="shared" si="0"/>
        <v>0</v>
      </c>
    </row>
    <row r="41" spans="1:7" ht="122.25" customHeight="1" x14ac:dyDescent="0.25">
      <c r="A41" s="81"/>
      <c r="B41" s="81"/>
      <c r="C41" s="72"/>
      <c r="D41" s="22" t="s">
        <v>46</v>
      </c>
      <c r="E41" s="46">
        <v>4270.6577083333332</v>
      </c>
      <c r="F41" s="49"/>
      <c r="G41" s="55">
        <f t="shared" ref="G41" si="15">E41*F41</f>
        <v>0</v>
      </c>
    </row>
    <row r="42" spans="1:7" ht="83.25" customHeight="1" x14ac:dyDescent="0.25">
      <c r="A42" s="67"/>
      <c r="B42" s="67"/>
      <c r="C42" s="61" t="s">
        <v>16</v>
      </c>
      <c r="D42" s="22" t="s">
        <v>25</v>
      </c>
      <c r="E42" s="46">
        <v>3513.3602109375001</v>
      </c>
      <c r="F42" s="49"/>
      <c r="G42" s="55">
        <f t="shared" si="0"/>
        <v>0</v>
      </c>
    </row>
    <row r="43" spans="1:7" ht="83.25" customHeight="1" x14ac:dyDescent="0.25">
      <c r="A43" s="68"/>
      <c r="B43" s="68"/>
      <c r="C43" s="62"/>
      <c r="D43" s="22" t="s">
        <v>26</v>
      </c>
      <c r="E43" s="46">
        <v>3513.3602109375001</v>
      </c>
      <c r="F43" s="49"/>
      <c r="G43" s="55">
        <f t="shared" ref="G43:G45" si="16">E43*F43</f>
        <v>0</v>
      </c>
    </row>
    <row r="44" spans="1:7" ht="83.25" customHeight="1" x14ac:dyDescent="0.25">
      <c r="A44" s="81"/>
      <c r="B44" s="81"/>
      <c r="C44" s="72"/>
      <c r="D44" s="22" t="s">
        <v>27</v>
      </c>
      <c r="E44" s="46">
        <v>3513.3602109375001</v>
      </c>
      <c r="F44" s="49"/>
      <c r="G44" s="55">
        <f t="shared" si="16"/>
        <v>0</v>
      </c>
    </row>
    <row r="45" spans="1:7" ht="120" customHeight="1" x14ac:dyDescent="0.25">
      <c r="A45" s="67"/>
      <c r="B45" s="67"/>
      <c r="C45" s="61" t="s">
        <v>15</v>
      </c>
      <c r="D45" s="22" t="s">
        <v>23</v>
      </c>
      <c r="E45" s="46">
        <v>4027.5465234374992</v>
      </c>
      <c r="F45" s="49"/>
      <c r="G45" s="55">
        <f t="shared" si="16"/>
        <v>0</v>
      </c>
    </row>
    <row r="46" spans="1:7" ht="120" customHeight="1" x14ac:dyDescent="0.25">
      <c r="A46" s="81"/>
      <c r="B46" s="81"/>
      <c r="C46" s="72"/>
      <c r="D46" s="22" t="s">
        <v>24</v>
      </c>
      <c r="E46" s="46">
        <v>4027.5465234374992</v>
      </c>
      <c r="F46" s="49"/>
      <c r="G46" s="55">
        <f t="shared" si="0"/>
        <v>0</v>
      </c>
    </row>
  </sheetData>
  <mergeCells count="57">
    <mergeCell ref="C45:C46"/>
    <mergeCell ref="B45:B46"/>
    <mergeCell ref="A45:A46"/>
    <mergeCell ref="C40:C41"/>
    <mergeCell ref="B40:B41"/>
    <mergeCell ref="A40:A41"/>
    <mergeCell ref="B42:B44"/>
    <mergeCell ref="A42:A44"/>
    <mergeCell ref="C42:C44"/>
    <mergeCell ref="A35:A37"/>
    <mergeCell ref="B35:B37"/>
    <mergeCell ref="C35:C37"/>
    <mergeCell ref="A38:A39"/>
    <mergeCell ref="B38:B39"/>
    <mergeCell ref="C38:C39"/>
    <mergeCell ref="C30:C31"/>
    <mergeCell ref="B30:B31"/>
    <mergeCell ref="A30:A31"/>
    <mergeCell ref="B32:B34"/>
    <mergeCell ref="A32:A34"/>
    <mergeCell ref="C32:C34"/>
    <mergeCell ref="B25:B27"/>
    <mergeCell ref="A25:A27"/>
    <mergeCell ref="C25:C27"/>
    <mergeCell ref="C28:C29"/>
    <mergeCell ref="B28:B29"/>
    <mergeCell ref="A28:A29"/>
    <mergeCell ref="C23:C24"/>
    <mergeCell ref="B23:B24"/>
    <mergeCell ref="A23:A24"/>
    <mergeCell ref="B21:B22"/>
    <mergeCell ref="A21:A22"/>
    <mergeCell ref="A16:A18"/>
    <mergeCell ref="C19:C20"/>
    <mergeCell ref="B19:B20"/>
    <mergeCell ref="A19:A20"/>
    <mergeCell ref="C21:C22"/>
    <mergeCell ref="C8:C10"/>
    <mergeCell ref="C6:C7"/>
    <mergeCell ref="C4:C5"/>
    <mergeCell ref="C16:C18"/>
    <mergeCell ref="B16:B18"/>
    <mergeCell ref="B11:B12"/>
    <mergeCell ref="A11:A12"/>
    <mergeCell ref="B13:B15"/>
    <mergeCell ref="A13:A15"/>
    <mergeCell ref="C13:C15"/>
    <mergeCell ref="C11:C12"/>
    <mergeCell ref="B6:B7"/>
    <mergeCell ref="A6:A7"/>
    <mergeCell ref="B8:B10"/>
    <mergeCell ref="A8:A10"/>
    <mergeCell ref="B2:D2"/>
    <mergeCell ref="A3:B3"/>
    <mergeCell ref="B1:D1"/>
    <mergeCell ref="A4:A5"/>
    <mergeCell ref="B4:B5"/>
  </mergeCells>
  <pageMargins left="0" right="0" top="0" bottom="0" header="0" footer="0"/>
  <pageSetup paperSize="9" scale="68" orientation="portrait" r:id="rId1"/>
  <colBreaks count="1" manualBreakCount="1">
    <brk id="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72"/>
  <sheetViews>
    <sheetView view="pageBreakPreview" zoomScale="106" zoomScaleNormal="100" zoomScaleSheetLayoutView="106" workbookViewId="0">
      <selection activeCell="N58" sqref="N58"/>
    </sheetView>
  </sheetViews>
  <sheetFormatPr defaultRowHeight="28.5" x14ac:dyDescent="0.25"/>
  <cols>
    <col min="1" max="1" width="23.5703125" style="3" customWidth="1"/>
    <col min="2" max="2" width="20.7109375" customWidth="1"/>
    <col min="3" max="3" width="20.140625" customWidth="1"/>
    <col min="4" max="4" width="13" style="2" customWidth="1"/>
    <col min="5" max="5" width="36.42578125" style="2" customWidth="1"/>
    <col min="6" max="6" width="15.28515625" style="2" customWidth="1"/>
    <col min="7" max="7" width="20" style="44" customWidth="1"/>
    <col min="8" max="8" width="21.42578125" style="28" customWidth="1"/>
  </cols>
  <sheetData>
    <row r="2" spans="1:10" ht="46.5" x14ac:dyDescent="0.25">
      <c r="D2" s="71" t="s">
        <v>22</v>
      </c>
      <c r="E2" s="71"/>
      <c r="F2" s="71"/>
      <c r="G2" s="71"/>
    </row>
    <row r="3" spans="1:10" s="14" customFormat="1" ht="33.75" x14ac:dyDescent="0.5">
      <c r="A3" s="16"/>
      <c r="D3" s="15"/>
      <c r="E3" s="15"/>
      <c r="F3" s="15"/>
      <c r="G3" s="29"/>
      <c r="H3" s="30"/>
    </row>
    <row r="4" spans="1:10" ht="126.75" customHeight="1" x14ac:dyDescent="0.25">
      <c r="A4" s="61" t="s">
        <v>1</v>
      </c>
      <c r="B4" s="63"/>
      <c r="C4" s="64"/>
      <c r="D4" s="4" t="s">
        <v>23</v>
      </c>
      <c r="E4" s="4"/>
      <c r="F4" s="67">
        <f>SUM(E4:E5)</f>
        <v>0</v>
      </c>
      <c r="G4" s="69">
        <v>32.83</v>
      </c>
      <c r="H4" s="70">
        <f>G4*F4</f>
        <v>0</v>
      </c>
      <c r="I4" s="27"/>
    </row>
    <row r="5" spans="1:10" ht="126.75" customHeight="1" x14ac:dyDescent="0.25">
      <c r="A5" s="62"/>
      <c r="B5" s="65"/>
      <c r="C5" s="66"/>
      <c r="D5" s="4" t="s">
        <v>24</v>
      </c>
      <c r="E5" s="4"/>
      <c r="F5" s="68"/>
      <c r="G5" s="69"/>
      <c r="H5" s="70"/>
      <c r="I5" s="27"/>
    </row>
    <row r="6" spans="1:10" ht="20.25" customHeight="1" x14ac:dyDescent="0.25">
      <c r="A6" s="17"/>
      <c r="B6" s="11"/>
      <c r="C6" s="11"/>
      <c r="D6" s="11"/>
      <c r="E6" s="11"/>
      <c r="F6" s="11"/>
      <c r="G6" s="31"/>
      <c r="H6" s="32"/>
      <c r="I6" s="27"/>
    </row>
    <row r="7" spans="1:10" ht="125.25" customHeight="1" x14ac:dyDescent="0.25">
      <c r="A7" s="61" t="s">
        <v>28</v>
      </c>
      <c r="B7" s="63"/>
      <c r="C7" s="64"/>
      <c r="D7" s="4" t="s">
        <v>23</v>
      </c>
      <c r="E7" s="4"/>
      <c r="F7" s="67">
        <f>SUM(E7:E8)</f>
        <v>0</v>
      </c>
      <c r="G7" s="69">
        <v>31.48</v>
      </c>
      <c r="H7" s="70">
        <f>G7*F7</f>
        <v>0</v>
      </c>
      <c r="I7" s="27"/>
    </row>
    <row r="8" spans="1:10" ht="125.25" customHeight="1" x14ac:dyDescent="0.25">
      <c r="A8" s="62"/>
      <c r="B8" s="65"/>
      <c r="C8" s="66"/>
      <c r="D8" s="4" t="s">
        <v>24</v>
      </c>
      <c r="E8" s="4"/>
      <c r="F8" s="68"/>
      <c r="G8" s="69"/>
      <c r="H8" s="70"/>
      <c r="I8" s="27"/>
    </row>
    <row r="9" spans="1:10" ht="19.5" customHeight="1" x14ac:dyDescent="0.25">
      <c r="A9" s="17"/>
      <c r="B9" s="11"/>
      <c r="C9" s="11"/>
      <c r="D9" s="11"/>
      <c r="E9" s="11"/>
      <c r="F9" s="11"/>
      <c r="G9" s="31"/>
      <c r="H9" s="32"/>
      <c r="I9" s="27"/>
    </row>
    <row r="10" spans="1:10" ht="84" customHeight="1" x14ac:dyDescent="0.25">
      <c r="A10" s="61" t="s">
        <v>2</v>
      </c>
      <c r="B10" s="63"/>
      <c r="C10" s="64"/>
      <c r="D10" s="4" t="s">
        <v>25</v>
      </c>
      <c r="E10" s="4"/>
      <c r="F10" s="67">
        <f>SUM(E10:E12)</f>
        <v>0</v>
      </c>
      <c r="G10" s="69">
        <v>23.07</v>
      </c>
      <c r="H10" s="70">
        <f>G10*F10</f>
        <v>0</v>
      </c>
      <c r="I10" s="27"/>
      <c r="J10" s="5" t="s">
        <v>0</v>
      </c>
    </row>
    <row r="11" spans="1:10" ht="84" customHeight="1" x14ac:dyDescent="0.25">
      <c r="A11" s="62"/>
      <c r="B11" s="65"/>
      <c r="C11" s="66"/>
      <c r="D11" s="4" t="s">
        <v>26</v>
      </c>
      <c r="E11" s="4"/>
      <c r="F11" s="68"/>
      <c r="G11" s="69"/>
      <c r="H11" s="70"/>
      <c r="I11" s="27"/>
    </row>
    <row r="12" spans="1:10" ht="84" customHeight="1" x14ac:dyDescent="0.25">
      <c r="A12" s="62"/>
      <c r="B12" s="65"/>
      <c r="C12" s="66"/>
      <c r="D12" s="4" t="s">
        <v>27</v>
      </c>
      <c r="E12" s="4"/>
      <c r="F12" s="68"/>
      <c r="G12" s="69"/>
      <c r="H12" s="70"/>
      <c r="I12" s="27"/>
    </row>
    <row r="13" spans="1:10" ht="21" customHeight="1" x14ac:dyDescent="0.25">
      <c r="A13" s="18"/>
      <c r="B13" s="13"/>
      <c r="C13" s="13"/>
      <c r="D13" s="13"/>
      <c r="E13" s="13"/>
      <c r="F13" s="13"/>
      <c r="G13" s="33"/>
      <c r="H13" s="34"/>
      <c r="I13" s="27"/>
    </row>
    <row r="14" spans="1:10" ht="126" customHeight="1" x14ac:dyDescent="0.25">
      <c r="A14" s="61" t="s">
        <v>29</v>
      </c>
      <c r="B14" s="63"/>
      <c r="C14" s="64"/>
      <c r="D14" s="4" t="s">
        <v>23</v>
      </c>
      <c r="E14" s="4"/>
      <c r="F14" s="67">
        <f>SUM(E14:E15)</f>
        <v>0</v>
      </c>
      <c r="G14" s="69">
        <v>32.83</v>
      </c>
      <c r="H14" s="70">
        <f>G14*F14</f>
        <v>0</v>
      </c>
      <c r="I14" s="27"/>
    </row>
    <row r="15" spans="1:10" ht="126" customHeight="1" x14ac:dyDescent="0.25">
      <c r="A15" s="62"/>
      <c r="B15" s="65"/>
      <c r="C15" s="66"/>
      <c r="D15" s="4" t="s">
        <v>24</v>
      </c>
      <c r="E15" s="4"/>
      <c r="F15" s="68"/>
      <c r="G15" s="69"/>
      <c r="H15" s="70"/>
      <c r="I15" s="27"/>
    </row>
    <row r="16" spans="1:10" ht="26.25" customHeight="1" x14ac:dyDescent="0.25">
      <c r="A16" s="17"/>
      <c r="B16" s="11"/>
      <c r="C16" s="11"/>
      <c r="D16" s="11"/>
      <c r="E16" s="11"/>
      <c r="F16" s="11"/>
      <c r="G16" s="31"/>
      <c r="H16" s="32"/>
      <c r="I16" s="27"/>
    </row>
    <row r="17" spans="1:9" ht="84" customHeight="1" x14ac:dyDescent="0.25">
      <c r="A17" s="61" t="s">
        <v>31</v>
      </c>
      <c r="B17" s="63"/>
      <c r="C17" s="64"/>
      <c r="D17" s="4" t="s">
        <v>25</v>
      </c>
      <c r="E17" s="4"/>
      <c r="F17" s="67">
        <f>SUM(E17:E19)</f>
        <v>0</v>
      </c>
      <c r="G17" s="69">
        <v>32.380000000000003</v>
      </c>
      <c r="H17" s="70">
        <f>G17*F17</f>
        <v>0</v>
      </c>
      <c r="I17" s="27"/>
    </row>
    <row r="18" spans="1:9" ht="84" customHeight="1" x14ac:dyDescent="0.25">
      <c r="A18" s="62"/>
      <c r="B18" s="65"/>
      <c r="C18" s="66"/>
      <c r="D18" s="4" t="s">
        <v>26</v>
      </c>
      <c r="E18" s="4"/>
      <c r="F18" s="68"/>
      <c r="G18" s="69"/>
      <c r="H18" s="70"/>
      <c r="I18" s="27"/>
    </row>
    <row r="19" spans="1:9" ht="84" customHeight="1" x14ac:dyDescent="0.25">
      <c r="A19" s="62"/>
      <c r="B19" s="65"/>
      <c r="C19" s="66"/>
      <c r="D19" s="4" t="s">
        <v>27</v>
      </c>
      <c r="E19" s="4"/>
      <c r="F19" s="68"/>
      <c r="G19" s="69"/>
      <c r="H19" s="70"/>
      <c r="I19" s="27"/>
    </row>
    <row r="20" spans="1:9" ht="26.25" customHeight="1" x14ac:dyDescent="0.25">
      <c r="A20" s="17"/>
      <c r="B20" s="11"/>
      <c r="C20" s="11"/>
      <c r="D20" s="11"/>
      <c r="E20" s="11"/>
      <c r="F20" s="11"/>
      <c r="G20" s="31"/>
      <c r="H20" s="32"/>
      <c r="I20" s="27"/>
    </row>
    <row r="21" spans="1:9" ht="82.5" customHeight="1" x14ac:dyDescent="0.25">
      <c r="A21" s="61" t="s">
        <v>30</v>
      </c>
      <c r="B21" s="63"/>
      <c r="C21" s="64"/>
      <c r="D21" s="4" t="s">
        <v>25</v>
      </c>
      <c r="E21" s="4"/>
      <c r="F21" s="67">
        <f>SUM(E21:E23)</f>
        <v>0</v>
      </c>
      <c r="G21" s="69">
        <v>23.94</v>
      </c>
      <c r="H21" s="70">
        <f>G21*F21</f>
        <v>0</v>
      </c>
      <c r="I21" s="27"/>
    </row>
    <row r="22" spans="1:9" ht="82.5" customHeight="1" x14ac:dyDescent="0.25">
      <c r="A22" s="62"/>
      <c r="B22" s="65"/>
      <c r="C22" s="66"/>
      <c r="D22" s="4" t="s">
        <v>26</v>
      </c>
      <c r="E22" s="4"/>
      <c r="F22" s="68"/>
      <c r="G22" s="69"/>
      <c r="H22" s="70"/>
      <c r="I22" s="27"/>
    </row>
    <row r="23" spans="1:9" ht="82.5" customHeight="1" x14ac:dyDescent="0.25">
      <c r="A23" s="62"/>
      <c r="B23" s="65"/>
      <c r="C23" s="66"/>
      <c r="D23" s="4" t="s">
        <v>27</v>
      </c>
      <c r="E23" s="4"/>
      <c r="F23" s="68"/>
      <c r="G23" s="69"/>
      <c r="H23" s="70"/>
      <c r="I23" s="27"/>
    </row>
    <row r="24" spans="1:9" ht="18.75" customHeight="1" x14ac:dyDescent="0.25">
      <c r="A24" s="18"/>
      <c r="B24" s="13"/>
      <c r="C24" s="13"/>
      <c r="D24" s="13"/>
      <c r="E24" s="13"/>
      <c r="F24" s="13"/>
      <c r="G24" s="33"/>
      <c r="H24" s="34"/>
      <c r="I24" s="27"/>
    </row>
    <row r="25" spans="1:9" ht="126" customHeight="1" x14ac:dyDescent="0.25">
      <c r="A25" s="61" t="s">
        <v>7</v>
      </c>
      <c r="B25" s="63"/>
      <c r="C25" s="64"/>
      <c r="D25" s="4" t="s">
        <v>23</v>
      </c>
      <c r="E25" s="4"/>
      <c r="F25" s="67">
        <f>SUM(E25:E26)</f>
        <v>0</v>
      </c>
      <c r="G25" s="69">
        <v>33.28</v>
      </c>
      <c r="H25" s="70">
        <f>G25*F25</f>
        <v>0</v>
      </c>
      <c r="I25" s="27"/>
    </row>
    <row r="26" spans="1:9" ht="126" customHeight="1" x14ac:dyDescent="0.25">
      <c r="A26" s="62"/>
      <c r="B26" s="65"/>
      <c r="C26" s="66"/>
      <c r="D26" s="4" t="s">
        <v>24</v>
      </c>
      <c r="E26" s="4"/>
      <c r="F26" s="68"/>
      <c r="G26" s="69"/>
      <c r="H26" s="70"/>
      <c r="I26" s="27"/>
    </row>
    <row r="27" spans="1:9" ht="52.5" customHeight="1" x14ac:dyDescent="0.25">
      <c r="A27" s="17"/>
      <c r="B27" s="11"/>
      <c r="C27" s="11"/>
      <c r="D27" s="11"/>
      <c r="E27" s="11"/>
      <c r="F27" s="11"/>
      <c r="G27" s="31"/>
      <c r="H27" s="32"/>
      <c r="I27" s="27"/>
    </row>
    <row r="28" spans="1:9" ht="126" customHeight="1" x14ac:dyDescent="0.25">
      <c r="A28" s="61" t="s">
        <v>32</v>
      </c>
      <c r="B28" s="63"/>
      <c r="C28" s="64"/>
      <c r="D28" s="4" t="s">
        <v>23</v>
      </c>
      <c r="E28" s="4"/>
      <c r="F28" s="67">
        <f>SUM(E28:E29)</f>
        <v>0</v>
      </c>
      <c r="G28" s="69">
        <v>31.97</v>
      </c>
      <c r="H28" s="70">
        <f>G28*F28</f>
        <v>0</v>
      </c>
      <c r="I28" s="27"/>
    </row>
    <row r="29" spans="1:9" ht="126" customHeight="1" x14ac:dyDescent="0.25">
      <c r="A29" s="62"/>
      <c r="B29" s="65"/>
      <c r="C29" s="66"/>
      <c r="D29" s="4" t="s">
        <v>24</v>
      </c>
      <c r="E29" s="4"/>
      <c r="F29" s="68"/>
      <c r="G29" s="69"/>
      <c r="H29" s="70"/>
      <c r="I29" s="27"/>
    </row>
    <row r="30" spans="1:9" s="12" customFormat="1" ht="24" customHeight="1" x14ac:dyDescent="0.25">
      <c r="A30" s="19"/>
      <c r="G30" s="35"/>
      <c r="H30" s="36"/>
      <c r="I30" s="27"/>
    </row>
    <row r="31" spans="1:9" ht="126.75" customHeight="1" x14ac:dyDescent="0.25">
      <c r="A31" s="61" t="s">
        <v>33</v>
      </c>
      <c r="B31" s="63"/>
      <c r="C31" s="64"/>
      <c r="D31" s="4" t="s">
        <v>23</v>
      </c>
      <c r="E31" s="4"/>
      <c r="F31" s="67">
        <f>SUM(E31:E32)</f>
        <v>0</v>
      </c>
      <c r="G31" s="69">
        <v>30.34</v>
      </c>
      <c r="H31" s="70">
        <f>G31*F31</f>
        <v>0</v>
      </c>
      <c r="I31" s="27"/>
    </row>
    <row r="32" spans="1:9" ht="126.75" customHeight="1" x14ac:dyDescent="0.25">
      <c r="A32" s="62"/>
      <c r="B32" s="65"/>
      <c r="C32" s="66"/>
      <c r="D32" s="4" t="s">
        <v>24</v>
      </c>
      <c r="E32" s="4"/>
      <c r="F32" s="68"/>
      <c r="G32" s="69"/>
      <c r="H32" s="70"/>
      <c r="I32" s="27"/>
    </row>
    <row r="33" spans="1:9" s="12" customFormat="1" ht="20.25" customHeight="1" x14ac:dyDescent="0.25">
      <c r="A33" s="19"/>
      <c r="G33" s="35"/>
      <c r="H33" s="36"/>
      <c r="I33" s="27"/>
    </row>
    <row r="34" spans="1:9" ht="77.25" customHeight="1" x14ac:dyDescent="0.25">
      <c r="A34" s="61" t="s">
        <v>34</v>
      </c>
      <c r="B34" s="63"/>
      <c r="C34" s="64"/>
      <c r="D34" s="4" t="s">
        <v>25</v>
      </c>
      <c r="E34" s="4"/>
      <c r="F34" s="67">
        <f t="shared" ref="F34" si="0">SUM(E34:E36)</f>
        <v>0</v>
      </c>
      <c r="G34" s="69">
        <v>23.29</v>
      </c>
      <c r="H34" s="70">
        <f t="shared" ref="H34" si="1">G34*F34</f>
        <v>0</v>
      </c>
      <c r="I34" s="27"/>
    </row>
    <row r="35" spans="1:9" ht="77.25" customHeight="1" x14ac:dyDescent="0.25">
      <c r="A35" s="62"/>
      <c r="B35" s="65"/>
      <c r="C35" s="66"/>
      <c r="D35" s="4" t="s">
        <v>26</v>
      </c>
      <c r="E35" s="4"/>
      <c r="F35" s="68"/>
      <c r="G35" s="69"/>
      <c r="H35" s="70"/>
      <c r="I35" s="27"/>
    </row>
    <row r="36" spans="1:9" ht="92.25" customHeight="1" x14ac:dyDescent="0.25">
      <c r="A36" s="62"/>
      <c r="B36" s="65"/>
      <c r="C36" s="66"/>
      <c r="D36" s="4" t="s">
        <v>27</v>
      </c>
      <c r="E36" s="4"/>
      <c r="F36" s="68"/>
      <c r="G36" s="69"/>
      <c r="H36" s="70"/>
      <c r="I36" s="27"/>
    </row>
    <row r="37" spans="1:9" ht="22.5" customHeight="1" x14ac:dyDescent="0.25">
      <c r="A37" s="17"/>
      <c r="B37" s="11"/>
      <c r="C37" s="11"/>
      <c r="D37" s="11"/>
      <c r="E37" s="11"/>
      <c r="F37" s="11"/>
      <c r="G37" s="31"/>
      <c r="H37" s="37"/>
      <c r="I37" s="27"/>
    </row>
    <row r="38" spans="1:9" ht="116.25" customHeight="1" x14ac:dyDescent="0.25">
      <c r="A38" s="61" t="s">
        <v>14</v>
      </c>
      <c r="B38" s="63"/>
      <c r="C38" s="64"/>
      <c r="D38" s="4" t="s">
        <v>23</v>
      </c>
      <c r="E38" s="4"/>
      <c r="F38" s="67">
        <f>SUM(E38:E39)</f>
        <v>0</v>
      </c>
      <c r="G38" s="69">
        <v>34.96</v>
      </c>
      <c r="H38" s="70">
        <f>G38*F38</f>
        <v>0</v>
      </c>
      <c r="I38" s="27"/>
    </row>
    <row r="39" spans="1:9" ht="116.25" customHeight="1" x14ac:dyDescent="0.25">
      <c r="A39" s="62"/>
      <c r="B39" s="65"/>
      <c r="C39" s="66"/>
      <c r="D39" s="4" t="s">
        <v>24</v>
      </c>
      <c r="E39" s="4"/>
      <c r="F39" s="68"/>
      <c r="G39" s="69"/>
      <c r="H39" s="70"/>
      <c r="I39" s="27"/>
    </row>
    <row r="40" spans="1:9" ht="27.75" customHeight="1" x14ac:dyDescent="0.25">
      <c r="A40" s="17"/>
      <c r="B40" s="11"/>
      <c r="C40" s="11"/>
      <c r="D40" s="11"/>
      <c r="E40" s="11"/>
      <c r="F40" s="11"/>
      <c r="G40" s="31"/>
      <c r="H40" s="32"/>
      <c r="I40" s="27"/>
    </row>
    <row r="41" spans="1:9" ht="93" customHeight="1" x14ac:dyDescent="0.25">
      <c r="A41" s="61" t="s">
        <v>35</v>
      </c>
      <c r="B41" s="63"/>
      <c r="C41" s="64"/>
      <c r="D41" s="4" t="s">
        <v>25</v>
      </c>
      <c r="E41" s="4"/>
      <c r="F41" s="67">
        <f>SUM(E41:E43)</f>
        <v>0</v>
      </c>
      <c r="G41" s="78">
        <v>31.19</v>
      </c>
      <c r="H41" s="75">
        <f>G41*F41</f>
        <v>0</v>
      </c>
      <c r="I41" s="27"/>
    </row>
    <row r="42" spans="1:9" ht="93" customHeight="1" x14ac:dyDescent="0.25">
      <c r="A42" s="62"/>
      <c r="B42" s="65"/>
      <c r="C42" s="66"/>
      <c r="D42" s="4" t="s">
        <v>26</v>
      </c>
      <c r="E42" s="4"/>
      <c r="F42" s="68"/>
      <c r="G42" s="79"/>
      <c r="H42" s="76"/>
      <c r="I42" s="27"/>
    </row>
    <row r="43" spans="1:9" ht="93" customHeight="1" x14ac:dyDescent="0.25">
      <c r="A43" s="72"/>
      <c r="B43" s="73"/>
      <c r="C43" s="74"/>
      <c r="D43" s="4" t="s">
        <v>27</v>
      </c>
      <c r="E43" s="4"/>
      <c r="F43" s="81"/>
      <c r="G43" s="80"/>
      <c r="H43" s="77"/>
      <c r="I43" s="27"/>
    </row>
    <row r="44" spans="1:9" ht="25.5" customHeight="1" x14ac:dyDescent="0.25">
      <c r="A44" s="19"/>
      <c r="B44" s="12"/>
      <c r="C44" s="12"/>
      <c r="D44" s="12"/>
      <c r="E44" s="12"/>
      <c r="F44" s="12"/>
      <c r="G44" s="35"/>
      <c r="H44" s="36"/>
      <c r="I44" s="27"/>
    </row>
    <row r="45" spans="1:9" ht="130.5" customHeight="1" x14ac:dyDescent="0.25">
      <c r="A45" s="61" t="s">
        <v>36</v>
      </c>
      <c r="B45" s="63"/>
      <c r="C45" s="64"/>
      <c r="D45" s="4" t="s">
        <v>23</v>
      </c>
      <c r="E45" s="4"/>
      <c r="F45" s="67">
        <f>SUM(E45:E46)</f>
        <v>0</v>
      </c>
      <c r="G45" s="69">
        <v>26.33</v>
      </c>
      <c r="H45" s="70">
        <f>G45*F45</f>
        <v>0</v>
      </c>
      <c r="I45" s="27"/>
    </row>
    <row r="46" spans="1:9" ht="130.5" customHeight="1" x14ac:dyDescent="0.25">
      <c r="A46" s="62"/>
      <c r="B46" s="65"/>
      <c r="C46" s="66"/>
      <c r="D46" s="4" t="s">
        <v>24</v>
      </c>
      <c r="E46" s="4"/>
      <c r="F46" s="68"/>
      <c r="G46" s="69"/>
      <c r="H46" s="70"/>
      <c r="I46" s="27"/>
    </row>
    <row r="47" spans="1:9" ht="26.25" customHeight="1" x14ac:dyDescent="0.25">
      <c r="A47" s="19"/>
      <c r="B47" s="12"/>
      <c r="C47" s="12"/>
      <c r="D47" s="12"/>
      <c r="E47" s="12"/>
      <c r="F47" s="12"/>
      <c r="G47" s="35"/>
      <c r="H47" s="36"/>
      <c r="I47" s="27"/>
    </row>
    <row r="48" spans="1:9" ht="76.5" customHeight="1" x14ac:dyDescent="0.25">
      <c r="A48" s="61" t="s">
        <v>37</v>
      </c>
      <c r="B48" s="63"/>
      <c r="C48" s="64"/>
      <c r="D48" s="4" t="s">
        <v>25</v>
      </c>
      <c r="E48" s="4"/>
      <c r="F48" s="67">
        <f t="shared" ref="F48" si="2">SUM(E48:E50)</f>
        <v>0</v>
      </c>
      <c r="G48" s="69">
        <v>25.66</v>
      </c>
      <c r="H48" s="70">
        <f t="shared" ref="H48" si="3">G48*F48</f>
        <v>0</v>
      </c>
      <c r="I48" s="27"/>
    </row>
    <row r="49" spans="1:9" ht="76.5" customHeight="1" x14ac:dyDescent="0.25">
      <c r="A49" s="62"/>
      <c r="B49" s="65"/>
      <c r="C49" s="66"/>
      <c r="D49" s="4" t="s">
        <v>26</v>
      </c>
      <c r="E49" s="4"/>
      <c r="F49" s="68"/>
      <c r="G49" s="69"/>
      <c r="H49" s="70"/>
      <c r="I49" s="27"/>
    </row>
    <row r="50" spans="1:9" ht="86.25" customHeight="1" x14ac:dyDescent="0.25">
      <c r="A50" s="62"/>
      <c r="B50" s="65"/>
      <c r="C50" s="66"/>
      <c r="D50" s="4" t="s">
        <v>27</v>
      </c>
      <c r="E50" s="4"/>
      <c r="F50" s="68"/>
      <c r="G50" s="69"/>
      <c r="H50" s="70"/>
      <c r="I50" s="27"/>
    </row>
    <row r="51" spans="1:9" ht="33.75" customHeight="1" x14ac:dyDescent="0.25">
      <c r="A51" s="17"/>
      <c r="B51" s="11"/>
      <c r="C51" s="11"/>
      <c r="D51" s="11"/>
      <c r="E51" s="11"/>
      <c r="F51" s="11"/>
      <c r="G51" s="31"/>
      <c r="H51" s="37"/>
      <c r="I51" s="27"/>
    </row>
    <row r="52" spans="1:9" ht="119.25" customHeight="1" x14ac:dyDescent="0.25">
      <c r="A52" s="61" t="s">
        <v>14</v>
      </c>
      <c r="B52" s="63"/>
      <c r="C52" s="64"/>
      <c r="D52" s="4" t="s">
        <v>23</v>
      </c>
      <c r="E52" s="4"/>
      <c r="F52" s="67">
        <f>SUM(E52:E53)</f>
        <v>0</v>
      </c>
      <c r="G52" s="69">
        <v>34.96</v>
      </c>
      <c r="H52" s="70">
        <f>G52*F52</f>
        <v>0</v>
      </c>
      <c r="I52" s="27"/>
    </row>
    <row r="53" spans="1:9" ht="119.25" customHeight="1" x14ac:dyDescent="0.25">
      <c r="A53" s="62"/>
      <c r="B53" s="65"/>
      <c r="C53" s="66"/>
      <c r="D53" s="4" t="s">
        <v>24</v>
      </c>
      <c r="E53" s="4"/>
      <c r="F53" s="68"/>
      <c r="G53" s="69"/>
      <c r="H53" s="70"/>
      <c r="I53" s="27"/>
    </row>
    <row r="54" spans="1:9" ht="20.25" customHeight="1" x14ac:dyDescent="0.25">
      <c r="A54" s="17"/>
      <c r="B54" s="11"/>
      <c r="C54" s="11"/>
      <c r="D54" s="11"/>
      <c r="E54" s="11"/>
      <c r="F54" s="11"/>
      <c r="G54" s="31"/>
      <c r="H54" s="32"/>
      <c r="I54" s="27"/>
    </row>
    <row r="55" spans="1:9" ht="129" customHeight="1" x14ac:dyDescent="0.25">
      <c r="A55" s="61" t="s">
        <v>35</v>
      </c>
      <c r="B55" s="63"/>
      <c r="C55" s="64"/>
      <c r="D55" s="4" t="s">
        <v>25</v>
      </c>
      <c r="E55" s="4"/>
      <c r="F55" s="67">
        <f>SUM(E55:E56)</f>
        <v>0</v>
      </c>
      <c r="G55" s="78">
        <v>30.11</v>
      </c>
      <c r="H55" s="75">
        <f>G55*F55</f>
        <v>0</v>
      </c>
      <c r="I55" s="27"/>
    </row>
    <row r="56" spans="1:9" ht="129" customHeight="1" x14ac:dyDescent="0.25">
      <c r="A56" s="62"/>
      <c r="B56" s="65"/>
      <c r="C56" s="66"/>
      <c r="D56" s="4" t="s">
        <v>26</v>
      </c>
      <c r="E56" s="4"/>
      <c r="F56" s="68"/>
      <c r="G56" s="79"/>
      <c r="H56" s="76"/>
      <c r="I56" s="27"/>
    </row>
    <row r="57" spans="1:9" ht="20.25" customHeight="1" x14ac:dyDescent="0.25">
      <c r="A57" s="19"/>
      <c r="B57" s="12"/>
      <c r="C57" s="12"/>
      <c r="D57" s="12"/>
      <c r="E57" s="12"/>
      <c r="F57" s="12"/>
      <c r="G57" s="35"/>
      <c r="H57" s="36"/>
      <c r="I57" s="27"/>
    </row>
    <row r="58" spans="1:9" ht="123.75" customHeight="1" x14ac:dyDescent="0.25">
      <c r="A58" s="61" t="s">
        <v>36</v>
      </c>
      <c r="B58" s="63"/>
      <c r="C58" s="64"/>
      <c r="D58" s="4" t="s">
        <v>23</v>
      </c>
      <c r="E58" s="4"/>
      <c r="F58" s="67">
        <f>SUM(E58:E59)</f>
        <v>0</v>
      </c>
      <c r="G58" s="69">
        <v>28.4</v>
      </c>
      <c r="H58" s="70">
        <f>G58*F58</f>
        <v>0</v>
      </c>
      <c r="I58" s="27"/>
    </row>
    <row r="59" spans="1:9" ht="123.75" customHeight="1" x14ac:dyDescent="0.25">
      <c r="A59" s="62"/>
      <c r="B59" s="65"/>
      <c r="C59" s="66"/>
      <c r="D59" s="4" t="s">
        <v>24</v>
      </c>
      <c r="E59" s="4"/>
      <c r="F59" s="68"/>
      <c r="G59" s="69"/>
      <c r="H59" s="70"/>
      <c r="I59" s="27"/>
    </row>
    <row r="60" spans="1:9" ht="20.25" customHeight="1" x14ac:dyDescent="0.25">
      <c r="A60" s="19"/>
      <c r="B60" s="12"/>
      <c r="C60" s="12"/>
      <c r="D60" s="12"/>
      <c r="E60" s="12"/>
      <c r="F60" s="12"/>
      <c r="G60" s="35"/>
      <c r="H60" s="36"/>
      <c r="I60" s="27"/>
    </row>
    <row r="61" spans="1:9" ht="95.25" customHeight="1" x14ac:dyDescent="0.25">
      <c r="A61" s="61" t="s">
        <v>37</v>
      </c>
      <c r="B61" s="63"/>
      <c r="C61" s="64"/>
      <c r="D61" s="4" t="s">
        <v>25</v>
      </c>
      <c r="E61" s="4"/>
      <c r="F61" s="67">
        <f t="shared" ref="F61" si="4">SUM(E61:E63)</f>
        <v>0</v>
      </c>
      <c r="G61" s="69">
        <v>24.77</v>
      </c>
      <c r="H61" s="70">
        <f t="shared" ref="H61" si="5">G61*F61</f>
        <v>0</v>
      </c>
      <c r="I61" s="27"/>
    </row>
    <row r="62" spans="1:9" ht="95.25" customHeight="1" x14ac:dyDescent="0.25">
      <c r="A62" s="62"/>
      <c r="B62" s="65"/>
      <c r="C62" s="66"/>
      <c r="D62" s="4" t="s">
        <v>26</v>
      </c>
      <c r="E62" s="4"/>
      <c r="F62" s="68"/>
      <c r="G62" s="69"/>
      <c r="H62" s="70"/>
      <c r="I62" s="27"/>
    </row>
    <row r="63" spans="1:9" ht="95.25" customHeight="1" x14ac:dyDescent="0.25">
      <c r="A63" s="62"/>
      <c r="B63" s="65"/>
      <c r="C63" s="66"/>
      <c r="D63" s="4" t="s">
        <v>27</v>
      </c>
      <c r="E63" s="4"/>
      <c r="F63" s="68"/>
      <c r="G63" s="69"/>
      <c r="H63" s="70"/>
      <c r="I63" s="27"/>
    </row>
    <row r="64" spans="1:9" s="2" customFormat="1" ht="23.25" customHeight="1" x14ac:dyDescent="0.25">
      <c r="A64" s="23"/>
      <c r="B64" s="24"/>
      <c r="C64" s="24"/>
      <c r="D64" s="25"/>
      <c r="E64" s="25"/>
      <c r="F64" s="25"/>
      <c r="G64" s="38"/>
      <c r="H64" s="39"/>
    </row>
    <row r="65" spans="1:8" s="2" customFormat="1" ht="43.5" customHeight="1" x14ac:dyDescent="0.25">
      <c r="A65" s="3"/>
      <c r="B65"/>
      <c r="C65"/>
      <c r="E65" s="10" t="s">
        <v>21</v>
      </c>
      <c r="F65" s="9">
        <f>SUM(F2:F64)</f>
        <v>0</v>
      </c>
      <c r="G65" s="40"/>
      <c r="H65" s="41">
        <f>SUM(H2:H64)</f>
        <v>0</v>
      </c>
    </row>
    <row r="66" spans="1:8" s="2" customFormat="1" ht="43.5" customHeight="1" x14ac:dyDescent="0.45">
      <c r="A66" s="3"/>
      <c r="B66" s="8"/>
      <c r="C66" s="8"/>
      <c r="E66" s="7" t="s">
        <v>20</v>
      </c>
      <c r="F66" s="6">
        <v>0</v>
      </c>
      <c r="G66" s="42" t="s">
        <v>19</v>
      </c>
      <c r="H66" s="43">
        <f>H65-(H65*F66)</f>
        <v>0</v>
      </c>
    </row>
    <row r="67" spans="1:8" s="2" customFormat="1" ht="47.25" customHeight="1" x14ac:dyDescent="0.25">
      <c r="A67" s="3"/>
      <c r="B67"/>
      <c r="C67"/>
      <c r="G67" s="44"/>
      <c r="H67" s="28"/>
    </row>
    <row r="68" spans="1:8" s="2" customFormat="1" ht="47.25" customHeight="1" x14ac:dyDescent="0.25">
      <c r="A68" s="3"/>
      <c r="B68"/>
      <c r="C68"/>
      <c r="G68" s="44"/>
      <c r="H68" s="28"/>
    </row>
    <row r="69" spans="1:8" s="2" customFormat="1" ht="182.25" customHeight="1" x14ac:dyDescent="0.25">
      <c r="A69" s="3"/>
      <c r="B69"/>
      <c r="C69"/>
      <c r="G69" s="44"/>
      <c r="H69" s="28"/>
    </row>
    <row r="70" spans="1:8" s="2" customFormat="1" ht="182.25" customHeight="1" x14ac:dyDescent="0.25">
      <c r="A70" s="3"/>
      <c r="B70"/>
      <c r="C70"/>
      <c r="G70" s="44"/>
      <c r="H70" s="28"/>
    </row>
    <row r="71" spans="1:8" s="2" customFormat="1" ht="182.25" customHeight="1" x14ac:dyDescent="0.25">
      <c r="A71" s="3"/>
      <c r="B71"/>
      <c r="C71"/>
      <c r="G71" s="44"/>
      <c r="H71" s="28"/>
    </row>
    <row r="72" spans="1:8" s="2" customFormat="1" ht="182.25" customHeight="1" x14ac:dyDescent="0.25">
      <c r="A72" s="3"/>
      <c r="B72"/>
      <c r="C72"/>
      <c r="G72" s="44"/>
      <c r="H72" s="28"/>
    </row>
  </sheetData>
  <mergeCells count="91">
    <mergeCell ref="A58:A59"/>
    <mergeCell ref="B58:C59"/>
    <mergeCell ref="F58:F59"/>
    <mergeCell ref="G58:G59"/>
    <mergeCell ref="H58:H59"/>
    <mergeCell ref="A61:A63"/>
    <mergeCell ref="B61:C63"/>
    <mergeCell ref="F61:F63"/>
    <mergeCell ref="G61:G63"/>
    <mergeCell ref="H61:H63"/>
    <mergeCell ref="A52:A53"/>
    <mergeCell ref="B52:C53"/>
    <mergeCell ref="F52:F53"/>
    <mergeCell ref="G52:G53"/>
    <mergeCell ref="H52:H53"/>
    <mergeCell ref="A55:A56"/>
    <mergeCell ref="B55:C56"/>
    <mergeCell ref="F55:F56"/>
    <mergeCell ref="H55:H56"/>
    <mergeCell ref="G55:G56"/>
    <mergeCell ref="A48:A50"/>
    <mergeCell ref="B48:C50"/>
    <mergeCell ref="F48:F50"/>
    <mergeCell ref="G48:G50"/>
    <mergeCell ref="H48:H50"/>
    <mergeCell ref="A41:A43"/>
    <mergeCell ref="B41:C43"/>
    <mergeCell ref="H41:H43"/>
    <mergeCell ref="G41:G43"/>
    <mergeCell ref="F41:F43"/>
    <mergeCell ref="A45:A46"/>
    <mergeCell ref="B45:C46"/>
    <mergeCell ref="F45:F46"/>
    <mergeCell ref="G45:G46"/>
    <mergeCell ref="H45:H46"/>
    <mergeCell ref="A38:A39"/>
    <mergeCell ref="B38:C39"/>
    <mergeCell ref="F38:F39"/>
    <mergeCell ref="G38:G39"/>
    <mergeCell ref="H38:H39"/>
    <mergeCell ref="A28:A29"/>
    <mergeCell ref="B28:C29"/>
    <mergeCell ref="F28:F29"/>
    <mergeCell ref="G28:G29"/>
    <mergeCell ref="H28:H29"/>
    <mergeCell ref="A34:A36"/>
    <mergeCell ref="B34:C36"/>
    <mergeCell ref="F34:F36"/>
    <mergeCell ref="G34:G36"/>
    <mergeCell ref="H34:H36"/>
    <mergeCell ref="A21:A23"/>
    <mergeCell ref="B21:C23"/>
    <mergeCell ref="F21:F23"/>
    <mergeCell ref="G21:G23"/>
    <mergeCell ref="H21:H23"/>
    <mergeCell ref="A25:A26"/>
    <mergeCell ref="B25:C26"/>
    <mergeCell ref="F25:F26"/>
    <mergeCell ref="G25:G26"/>
    <mergeCell ref="H25:H26"/>
    <mergeCell ref="H14:H15"/>
    <mergeCell ref="A17:A19"/>
    <mergeCell ref="B17:C19"/>
    <mergeCell ref="F17:F19"/>
    <mergeCell ref="G17:G19"/>
    <mergeCell ref="H17:H19"/>
    <mergeCell ref="D2:G2"/>
    <mergeCell ref="A14:A15"/>
    <mergeCell ref="B14:C15"/>
    <mergeCell ref="F14:F15"/>
    <mergeCell ref="G14:G15"/>
    <mergeCell ref="A4:A5"/>
    <mergeCell ref="B4:C5"/>
    <mergeCell ref="F4:F5"/>
    <mergeCell ref="G4:G5"/>
    <mergeCell ref="H4:H5"/>
    <mergeCell ref="H7:H8"/>
    <mergeCell ref="A10:A12"/>
    <mergeCell ref="B10:C12"/>
    <mergeCell ref="F10:F12"/>
    <mergeCell ref="G10:G12"/>
    <mergeCell ref="H10:H12"/>
    <mergeCell ref="A7:A8"/>
    <mergeCell ref="B7:C8"/>
    <mergeCell ref="F7:F8"/>
    <mergeCell ref="G7:G8"/>
    <mergeCell ref="A31:A32"/>
    <mergeCell ref="B31:C32"/>
    <mergeCell ref="F31:F32"/>
    <mergeCell ref="G31:G32"/>
    <mergeCell ref="H31:H32"/>
  </mergeCells>
  <pageMargins left="0.7" right="0.7" top="0.75" bottom="0.75" header="0.3" footer="0.3"/>
  <pageSetup paperSize="9" scale="51" orientation="portrait" r:id="rId1"/>
  <rowBreaks count="4" manualBreakCount="4">
    <brk id="16" max="7" man="1"/>
    <brk id="30" max="7" man="1"/>
    <brk id="33" max="7" man="1"/>
    <brk id="50" max="7" man="1"/>
  </rowBreaks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Cennik </vt:lpstr>
      <vt:lpstr>Formularz </vt:lpstr>
      <vt:lpstr>'Cennik '!Область_печати</vt:lpstr>
      <vt:lpstr>'Formularz '!Область_печати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PPPP</cp:lastModifiedBy>
  <cp:lastPrinted>2026-08-06T11:37:24Z</cp:lastPrinted>
  <dcterms:created xsi:type="dcterms:W3CDTF">2026-07-22T10:20:41Z</dcterms:created>
  <dcterms:modified xsi:type="dcterms:W3CDTF">2026-08-06T11:37:31Z</dcterms:modified>
</cp:coreProperties>
</file>